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hidePivotFieldList="1" defaultThemeVersion="166925"/>
  <mc:AlternateContent xmlns:mc="http://schemas.openxmlformats.org/markup-compatibility/2006">
    <mc:Choice Requires="x15">
      <x15ac:absPath xmlns:x15ac="http://schemas.microsoft.com/office/spreadsheetml/2010/11/ac" url="https://crinamu.sharepoint.com/PROV/Documentos Proveedura/0004.Año 2024/PLAN DE COMPRAS 24/REPORTES BIMESTRALES A JUNTA DIRECTIVA/"/>
    </mc:Choice>
  </mc:AlternateContent>
  <xr:revisionPtr revIDLastSave="0" documentId="14_{AAF2441F-1C1B-4CE2-8F7E-604F01A9A450}" xr6:coauthVersionLast="47" xr6:coauthVersionMax="47" xr10:uidLastSave="{00000000-0000-0000-0000-000000000000}"/>
  <bookViews>
    <workbookView xWindow="-110" yWindow="-110" windowWidth="19420" windowHeight="10300" xr2:uid="{68E375CE-BF0D-404D-BB3E-4DFC1064412F}"/>
  </bookViews>
  <sheets>
    <sheet name="Plan de Compras" sheetId="8" r:id="rId1"/>
    <sheet name="No ingresaron en 2024" sheetId="17" r:id="rId2"/>
    <sheet name="adjudicadas" sheetId="10" r:id="rId3"/>
    <sheet name="Etapas preliminares" sheetId="11" r:id="rId4"/>
    <sheet name="Ingresadas en tramite" sheetId="16" r:id="rId5"/>
    <sheet name="infructuosas" sheetId="12" r:id="rId6"/>
    <sheet name="exclusiones" sheetId="9" r:id="rId7"/>
  </sheets>
  <definedNames>
    <definedName name="_xlnm._FilterDatabase" localSheetId="0" hidden="1">'Plan de Compras'!$B$5:$F$7</definedName>
    <definedName name="_xlnm.Print_Area" localSheetId="0">'Plan de Compras'!$B$1:$F$7</definedName>
    <definedName name="_xlnm.Print_Titles" localSheetId="0">'Plan de Compras'!$1:$5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8" l="1"/>
  <c r="I10" i="8"/>
  <c r="I67" i="8"/>
  <c r="I66" i="8"/>
  <c r="I65" i="8"/>
  <c r="I64" i="8"/>
  <c r="I63" i="8"/>
  <c r="I62" i="8"/>
  <c r="I61" i="8"/>
  <c r="I60" i="8"/>
  <c r="I59" i="8"/>
  <c r="I58" i="8"/>
  <c r="I57" i="8"/>
  <c r="I56" i="8"/>
  <c r="I55" i="8"/>
  <c r="I54" i="8"/>
  <c r="I53" i="8"/>
  <c r="I52" i="8"/>
  <c r="I51" i="8"/>
  <c r="I50" i="8"/>
  <c r="I49" i="8"/>
  <c r="I48" i="8"/>
  <c r="I47" i="8"/>
  <c r="I46" i="8"/>
  <c r="I45" i="8"/>
  <c r="I44" i="8"/>
  <c r="I43" i="8"/>
  <c r="I42" i="8"/>
  <c r="I41" i="8"/>
  <c r="I40" i="8"/>
  <c r="I39" i="8"/>
  <c r="I38" i="8"/>
  <c r="I37" i="8"/>
  <c r="I36" i="8"/>
  <c r="I35" i="8"/>
  <c r="I34" i="8"/>
  <c r="I33" i="8"/>
  <c r="I32" i="8"/>
  <c r="I31" i="8"/>
  <c r="I30" i="8"/>
  <c r="I29" i="8"/>
  <c r="I27" i="8"/>
  <c r="I26" i="8"/>
  <c r="I25" i="8"/>
  <c r="I24" i="8"/>
  <c r="I23" i="8"/>
  <c r="I22" i="8"/>
  <c r="I21" i="8"/>
  <c r="I20" i="8"/>
  <c r="I19" i="8"/>
  <c r="I18" i="8"/>
  <c r="I17" i="8"/>
  <c r="I16" i="8"/>
  <c r="I15" i="8"/>
  <c r="I14" i="8"/>
  <c r="I13" i="8"/>
  <c r="I12" i="8"/>
  <c r="I11" i="8"/>
  <c r="I9" i="8"/>
  <c r="I8" i="8"/>
  <c r="I7" i="8"/>
  <c r="I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Jonathan Zuñiga Alvarado</author>
  </authors>
  <commentList>
    <comment ref="P58" authorId="0" shapeId="0" xr:uid="{6B3FE5FE-E847-4A14-AABA-86F3C9371E6E}">
      <text>
        <r>
          <rPr>
            <b/>
            <sz val="9"/>
            <color indexed="81"/>
            <rFont val="Tahoma"/>
            <family val="2"/>
          </rPr>
          <t>Jonathan Zuñiga Alvarado:</t>
        </r>
        <r>
          <rPr>
            <sz val="9"/>
            <color indexed="81"/>
            <rFont val="Tahoma"/>
            <family val="2"/>
          </rPr>
          <t xml:space="preserve">
En el POI se le asigno 77905600 colones</t>
        </r>
      </text>
    </comment>
    <comment ref="P63" authorId="0" shapeId="0" xr:uid="{5169F1A1-189B-4CA4-8B62-8D675F4E5807}">
      <text>
        <r>
          <rPr>
            <sz val="11"/>
            <color theme="1"/>
            <rFont val="Calibri"/>
            <family val="2"/>
            <scheme val="minor"/>
          </rPr>
          <t xml:space="preserve">Jonathan Zuñiga Alvarado:
CERT.030-2024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Jonathan Zuñiga Alvarado</author>
  </authors>
  <commentList>
    <comment ref="F47" authorId="0" shapeId="0" xr:uid="{4AFA4DB5-F3A3-45EF-B8F5-DE6345968D68}">
      <text>
        <r>
          <rPr>
            <b/>
            <sz val="9"/>
            <color indexed="81"/>
            <rFont val="Tahoma"/>
            <family val="2"/>
          </rPr>
          <t>Jonathan Zuñiga Alvarado:</t>
        </r>
        <r>
          <rPr>
            <sz val="9"/>
            <color indexed="81"/>
            <rFont val="Tahoma"/>
            <family val="2"/>
          </rPr>
          <t xml:space="preserve">
En el POI se le asigno 77905600 colones</t>
        </r>
      </text>
    </comment>
    <comment ref="F51" authorId="0" shapeId="0" xr:uid="{9C5DA42D-903C-407E-A790-7AE45DB624E9}">
      <text>
        <r>
          <rPr>
            <sz val="11"/>
            <color theme="1"/>
            <rFont val="Calibri"/>
            <family val="2"/>
            <scheme val="minor"/>
          </rPr>
          <t xml:space="preserve">Jonathan Zuñiga Alvarado:
CERT.030-2024 </t>
        </r>
      </text>
    </comment>
  </commentList>
</comments>
</file>

<file path=xl/sharedStrings.xml><?xml version="1.0" encoding="utf-8"?>
<sst xmlns="http://schemas.openxmlformats.org/spreadsheetml/2006/main" count="2080" uniqueCount="606">
  <si>
    <t>INSTITUTO NACIONAL DE LAS MUJERES</t>
  </si>
  <si>
    <t>PRESUPUESTO ORDINARIO DEL EJERCICIO ECONÓMICO 2024</t>
  </si>
  <si>
    <t>PLAN DE COMPRAS 2024</t>
  </si>
  <si>
    <t>Codi.</t>
  </si>
  <si>
    <t>Nombre de la Contratación</t>
  </si>
  <si>
    <t>Departamento</t>
  </si>
  <si>
    <t>Código Interno</t>
  </si>
  <si>
    <t>Objetivo</t>
  </si>
  <si>
    <t>Dto.</t>
  </si>
  <si>
    <t>Activ.</t>
  </si>
  <si>
    <t>Indic.</t>
  </si>
  <si>
    <t>Partida</t>
  </si>
  <si>
    <t>Sub
partida</t>
  </si>
  <si>
    <t>Descripción</t>
  </si>
  <si>
    <t>Justificación del Requerimiento</t>
  </si>
  <si>
    <t>Actividades Centrales</t>
  </si>
  <si>
    <t>Atención a Mujeres en su Diversidad</t>
  </si>
  <si>
    <t>Rectoría y Vigilancia en Normativa y P.P.</t>
  </si>
  <si>
    <t>TOTAL GENERAL</t>
  </si>
  <si>
    <t>MODALIDAD DE COMPRA</t>
  </si>
  <si>
    <t xml:space="preserve">PROGAMACIÓN INICIO DE PROCESOS DE COMPRA </t>
  </si>
  <si>
    <t>PERIODICIDAD</t>
  </si>
  <si>
    <t>OBSERVACIONES</t>
  </si>
  <si>
    <t>N° DE PROCEDIMIENTO</t>
  </si>
  <si>
    <t>MONTO ADJUDICADO</t>
  </si>
  <si>
    <t>FECHA DE        ADJUDICACIÓN</t>
  </si>
  <si>
    <t>OBSERVACIONES DE SEGUIMIENTO</t>
  </si>
  <si>
    <t>01-2024</t>
  </si>
  <si>
    <t xml:space="preserve">Adquisición de materiales de impresión de lapiceros, gafetes con logo de INAMU, libretas, folletos de prevención de la violencia contra las mujeres (en versión digital y versión impresa). para los procesos formativos del Centro de Formación Política de las Mujeres. </t>
  </si>
  <si>
    <t>CENTRO DE FORMACIÓN</t>
  </si>
  <si>
    <t>05</t>
  </si>
  <si>
    <t>D</t>
  </si>
  <si>
    <t>Procedimiento de Contratación</t>
  </si>
  <si>
    <t xml:space="preserve">Marzo </t>
  </si>
  <si>
    <t>Única Vez</t>
  </si>
  <si>
    <t>2024LD-000004-0015800001</t>
  </si>
  <si>
    <t>Adjudicada</t>
  </si>
  <si>
    <t>02-2024</t>
  </si>
  <si>
    <t>2024LD-000003-0015800001</t>
  </si>
  <si>
    <t>04-2024</t>
  </si>
  <si>
    <t xml:space="preserve">Contratación de sálon para el segundo encuentro de OFIM </t>
  </si>
  <si>
    <t>CIUDADANÍA ACTIVA</t>
  </si>
  <si>
    <t>CA</t>
  </si>
  <si>
    <t>W</t>
  </si>
  <si>
    <t>05-2024</t>
  </si>
  <si>
    <t>Servicios de local, alimentación y hospedaje con el fin de realizar las 3 Asambleas Ordinarias del Foro de las Mujeres del INAMU.</t>
  </si>
  <si>
    <t>332</t>
  </si>
  <si>
    <t>06-2024</t>
  </si>
  <si>
    <t>“Contratación de un servicio para actualizar el modelo de encuesta sobre la percepción que tienen las usuarias sobre la calidad de los servicios en atención directa que brinda la institución, aplicarlo y sistematizar los resultados.”.</t>
  </si>
  <si>
    <t>Servicios en ciencias económicas y sociales</t>
  </si>
  <si>
    <t xml:space="preserve">Febrero </t>
  </si>
  <si>
    <t>07-2024</t>
  </si>
  <si>
    <t>Servicio de impresión para el Programa Avanzamos Mujeres y Monitoreo del Servicio.</t>
  </si>
  <si>
    <t>DESARROLLO REGIONAL</t>
  </si>
  <si>
    <t>DR</t>
  </si>
  <si>
    <t>Enero</t>
  </si>
  <si>
    <t>2024LD-000013-0015800001</t>
  </si>
  <si>
    <t>35.538.500</t>
  </si>
  <si>
    <t>08-2024</t>
  </si>
  <si>
    <t>Contratación de servicos legales para acompañar a mujeres en la formalización de sus organizaciones.</t>
  </si>
  <si>
    <t>03</t>
  </si>
  <si>
    <t>A</t>
  </si>
  <si>
    <t>214</t>
  </si>
  <si>
    <t>09-2024</t>
  </si>
  <si>
    <t xml:space="preserve">Servicios profesionales para la Estrategía de Atención y Prevención de la Violencia contra las Mujeres en sus distintas manifestaciones (seguimiento y monitoreo). Puntos Violetas. </t>
  </si>
  <si>
    <t>2023LY-000003-0015800001</t>
  </si>
  <si>
    <t xml:space="preserve">Por demanda </t>
  </si>
  <si>
    <t>11-2024</t>
  </si>
  <si>
    <t xml:space="preserve">Contratación de servicios profesionales para la Estrategía de Atención y Prevención de la Violencia contra las Mujeres en sus distintas manifestaciones (seguimiento y monitoreo). Puntos Violetas. </t>
  </si>
  <si>
    <t>13-2024</t>
  </si>
  <si>
    <t xml:space="preserve"> Servicios de consultoría para la administración e inspeccion en la etapa de construcción de los Proyectos de Inversión de Obra Pública que tiene el INAMU.</t>
  </si>
  <si>
    <t>DIRECCIÓN ADMINISTRATIVA</t>
  </si>
  <si>
    <t>07</t>
  </si>
  <si>
    <t>115</t>
  </si>
  <si>
    <t>14-2024</t>
  </si>
  <si>
    <t xml:space="preserve">Servicios de Ingeniería para la ejecución de los estudios de preinversión del proyecto del CEAAM Metropolitano. Se incluye: estudios de ingeniería, anteproyecto y análisis ambientales. </t>
  </si>
  <si>
    <t>15-2024</t>
  </si>
  <si>
    <t>Servicios de  Auditoría Externa para la evaluación Financiera, Administraitva, Presupuestaria, Tecnología de Información del periodo presupuestario 2023</t>
  </si>
  <si>
    <t xml:space="preserve"> 2024LD-000006-0015800001</t>
  </si>
  <si>
    <t>16-2024</t>
  </si>
  <si>
    <t>Compra de cajas de archivo en tamaño tipo tabacalera y multiarchivo.</t>
  </si>
  <si>
    <t>17-2024</t>
  </si>
  <si>
    <t>Servicio de Diseño y Construción del Proyecto de Inversión de Obra Pública:  CEAAM Área Metropolitana.</t>
  </si>
  <si>
    <t>18-2024</t>
  </si>
  <si>
    <t>Compra de un terreno para desarrollar el proyecto de construcción del Proyecto de Invesión Pública: CEAAM Área Metropolitana.</t>
  </si>
  <si>
    <t>19-2024</t>
  </si>
  <si>
    <t>Actividades de conmemoración del  Día Internacional de las Mujeres y otras actividades protocolarias</t>
  </si>
  <si>
    <t>DIRECCIÓN ESTRATEGICA</t>
  </si>
  <si>
    <t>Actividades protocolarias y sociales</t>
  </si>
  <si>
    <t>2024LD-000008-0015800001</t>
  </si>
  <si>
    <t xml:space="preserve">	4.000.000</t>
  </si>
  <si>
    <t>20-2024</t>
  </si>
  <si>
    <t>Suscripción de las bases de datos EBSCO</t>
  </si>
  <si>
    <t>DOCUMENTACIÓN</t>
  </si>
  <si>
    <t>DO</t>
  </si>
  <si>
    <t>Mayo</t>
  </si>
  <si>
    <t>Continua</t>
  </si>
  <si>
    <t xml:space="preserve">2024LD-000011-0015800001       </t>
  </si>
  <si>
    <t>21-2024</t>
  </si>
  <si>
    <t>Contratación de servicios profesionales para actualizar el manual de identidad visual del INAMU</t>
  </si>
  <si>
    <t>PRENSA Y COMUNICACIÓN</t>
  </si>
  <si>
    <t>T</t>
  </si>
  <si>
    <t>142</t>
  </si>
  <si>
    <t>23-2024</t>
  </si>
  <si>
    <t>Adquisición de libros impresos especializados para el Centro de Documentación.</t>
  </si>
  <si>
    <t>Abril</t>
  </si>
  <si>
    <t>2024LD-000031-0015800001</t>
  </si>
  <si>
    <t>24-2024</t>
  </si>
  <si>
    <t>Contratación para la actualización y diagramación de 4 guías del Programa del Sello de Igualdad de Género en el Empleo.</t>
  </si>
  <si>
    <t>GESTIÓN DE POLITICAS PÚBLICAS</t>
  </si>
  <si>
    <t>25-2024</t>
  </si>
  <si>
    <t xml:space="preserve">Para la contratació de los servicios sobre asesorías para las aplicación de las recomendaciones a la PIEG. </t>
  </si>
  <si>
    <t>PIEG</t>
  </si>
  <si>
    <t>01</t>
  </si>
  <si>
    <t>ST</t>
  </si>
  <si>
    <t xml:space="preserve"> 2024LD-000024-0015800001</t>
  </si>
  <si>
    <t>27-2024</t>
  </si>
  <si>
    <t>Contratación de servicios de producción de programas de televisión y programas para redes sociales con su respectiva divulgación en franjas abiertas de televisión y en las plataformas de redes sociales respectivas</t>
  </si>
  <si>
    <t>2024LE-000001-0015800001</t>
  </si>
  <si>
    <t>28-2024</t>
  </si>
  <si>
    <t>29-2024</t>
  </si>
  <si>
    <t>Contratación para dotar al INAMU de los servicios de una persona física o jurídica que sea especialista en redes sociales y producción de campañas publicitarias y sea la responsable de administrar y pautar en todas las redes sociales de la Institución, dentro de las que sobresalen las siguientes.</t>
  </si>
  <si>
    <t>2023LE-000024-0015800001</t>
  </si>
  <si>
    <t>31-2024</t>
  </si>
  <si>
    <t>Servicio de mantenimiento preventivo y correctivo de otros equipos</t>
  </si>
  <si>
    <t>PROVEEDURÍA</t>
  </si>
  <si>
    <t>PR</t>
  </si>
  <si>
    <t>U</t>
  </si>
  <si>
    <t>121</t>
  </si>
  <si>
    <t>32-2024</t>
  </si>
  <si>
    <t>Compra de tonner para las impresoras de uso institucional.</t>
  </si>
  <si>
    <t>33-2024</t>
  </si>
  <si>
    <t>Compra de útiles y suministros de oficina para todas las dependencias del INAMU.</t>
  </si>
  <si>
    <t>2024LD-000023-0015800001</t>
  </si>
  <si>
    <t>34-2024</t>
  </si>
  <si>
    <t>Compra de papel para fotocopiadoras e impresoras, papel higienico y otros productos de papel para uso en todas las oficinas del INAMU.</t>
  </si>
  <si>
    <t>35-2024</t>
  </si>
  <si>
    <t>Contratación de Servicios Médicos para la atención de las personas funcionarias del INAMU.</t>
  </si>
  <si>
    <t>RECURSOS HUMANOS</t>
  </si>
  <si>
    <t xml:space="preserve"> 2024LD-000012-0015800001</t>
  </si>
  <si>
    <t>23.400.000</t>
  </si>
  <si>
    <t>36-2024</t>
  </si>
  <si>
    <t>Servicios de contratación para actividades de capacitación dirigidaslas personas funcionarias del INAMU</t>
  </si>
  <si>
    <t>Julio</t>
  </si>
  <si>
    <t>2024pX-000001-0015800001</t>
  </si>
  <si>
    <t>37-2024</t>
  </si>
  <si>
    <t>Adquisición de productos farmacéuticos y medicinales para uso del consultorio médico  que no son suministrados por la CCSS.</t>
  </si>
  <si>
    <t>38-2024</t>
  </si>
  <si>
    <t>Compra de materiales médico hospitalarios requeridos por el Consultorio Médico para la atención al personal del INAMU.</t>
  </si>
  <si>
    <t>39-2024</t>
  </si>
  <si>
    <t xml:space="preserve">Compra de de pruebas psicológicas, utilizadas en procesos de reclutamiento de personal. </t>
  </si>
  <si>
    <t>40-2024</t>
  </si>
  <si>
    <t>Compra de materiales de señalización e información normal y en braille para algunas sedes del INAMU</t>
  </si>
  <si>
    <t>41-2024</t>
  </si>
  <si>
    <t>Compra de útiles requeridos por la Oficina de Salud Ocupacional para uso de todas las sedes del INAMU</t>
  </si>
  <si>
    <t>42-2024</t>
  </si>
  <si>
    <t>Compra de otros útiles y materiales diversos tales como: Carnets, Portagafetes entre otros.</t>
  </si>
  <si>
    <t>43-2024</t>
  </si>
  <si>
    <t>Contratación de una sala de eventos con equipo, mobiliario y servicios de alimentación para 200 personas; para el desarrollo de La Feria Promocional de los Derechos Económicos de las Mujeres, en el Marco del Bicentenario de la Anexión;  que  muestre los aportes  de las mujeres empresarias a la economia de la Región Chorotega en un recorrido histórico del 2009 al 2019.</t>
  </si>
  <si>
    <t>REGIONAL CHOROTEGA</t>
  </si>
  <si>
    <t>44-2024</t>
  </si>
  <si>
    <t>45-2024</t>
  </si>
  <si>
    <t xml:space="preserve"> Servicios de Alimentación para 100 personas para las  sesiones previas con Mujeres Empresarias que participarán en La Feria Promocional de los Derechos Económicos de las Mujeres, en el Marco del Bicentenario de la Anexión</t>
  </si>
  <si>
    <t xml:space="preserve">2024LD-000015-0015800001    2024LD-000021 </t>
  </si>
  <si>
    <t>46-2024</t>
  </si>
  <si>
    <t xml:space="preserve">Servicios de Alimentación para el Desarrollo del Proceso Develando el Género </t>
  </si>
  <si>
    <t>213</t>
  </si>
  <si>
    <t>47-2024</t>
  </si>
  <si>
    <t>Servicios de Alimentación para 100 personas para las sesiones previas con Mujeres Empresarias que participarán en La Feria Promocional de los Derechos Económicos de las Mujeres, en el Marco del Bicentenario de la Anexión</t>
  </si>
  <si>
    <t>48-2024</t>
  </si>
  <si>
    <t>Servicio de Alimentación para el desarrollo de actividades en Promoción de los derechos de las mujeres y Actividades de la NO violencia contra las mujeres</t>
  </si>
  <si>
    <t>49-2024</t>
  </si>
  <si>
    <t xml:space="preserve">Alimentación para el desarrollo de actividades en el Marco de la Guanacastequidad igualitaria y sib Violencia en diferentes cantones de la Región Chorotega </t>
  </si>
  <si>
    <t>50-2024</t>
  </si>
  <si>
    <t xml:space="preserve">Se requiere realizar la contratación de una sala de eventos con equipo, mobiliario y servicios de alimentación para 200 personas; para el desarrollo de Actividades en el Marco de la Guanacastequidad igualitaria y sin violencia en el cantón de Liberia </t>
  </si>
  <si>
    <t>51-2024</t>
  </si>
  <si>
    <t xml:space="preserve">Servicio de Alimentación para el desarrollo de sesiones en diferentes cantones de la Región en el Proceso de Liderazgo </t>
  </si>
  <si>
    <t>52-2024</t>
  </si>
  <si>
    <t>2024LD-000022-0015800001</t>
  </si>
  <si>
    <t>53-2024</t>
  </si>
  <si>
    <t>Servicio de Alimentación para el Seguimiento en la Elaboración y aplicación de instrumentos para identificar el alcance del Programa Avanzamos Mujeres en la vida de las mujeres</t>
  </si>
  <si>
    <t>54-2024</t>
  </si>
  <si>
    <t>Servicio de Alimentación para el desarrollo de sesines con la Plataforma de Mujeres Lideresas</t>
  </si>
  <si>
    <t>58-2024</t>
  </si>
  <si>
    <t>Compra de uniformes para los operadores de equipo movil.</t>
  </si>
  <si>
    <t>SERVICIOS GENERALES</t>
  </si>
  <si>
    <t>SG</t>
  </si>
  <si>
    <t>Y</t>
  </si>
  <si>
    <t>Junio</t>
  </si>
  <si>
    <t>59-2024</t>
  </si>
  <si>
    <t>Compra de vehículos para uso institucional.</t>
  </si>
  <si>
    <t>2024LE-000002-0015800001</t>
  </si>
  <si>
    <t>60-2024</t>
  </si>
  <si>
    <t xml:space="preserve">Contratación de servicios para el acortamiento de la brecha del INAMU con la normativa vigente en materia de tecnologías de información. </t>
  </si>
  <si>
    <t>UNIDAD DE INFORMATICA</t>
  </si>
  <si>
    <t>09</t>
  </si>
  <si>
    <t>UI</t>
  </si>
  <si>
    <t>O</t>
  </si>
  <si>
    <t>131</t>
  </si>
  <si>
    <t>10499</t>
  </si>
  <si>
    <t>Otros servicios de gestión y apoyo</t>
  </si>
  <si>
    <t xml:space="preserve"> 2024LD-000018-0015800001</t>
  </si>
  <si>
    <t>61-2024</t>
  </si>
  <si>
    <t>Contratación de Garantias y care pack</t>
  </si>
  <si>
    <t>62-2024</t>
  </si>
  <si>
    <t>Contratación servicio anual de mantenimiento, monitoreo y soporte a las redes y telecomunicaciones Institucionales.</t>
  </si>
  <si>
    <t>63-2024</t>
  </si>
  <si>
    <t>Contratación de Analisis de vulnerabilidades y soporte a la ciberseguridad Institucional.</t>
  </si>
  <si>
    <t>66-2024</t>
  </si>
  <si>
    <t>Compra de Equipos de tecnologico, tales como: Computadoras, Impresoras, Monitores, Servidores, Proyectores y otros.</t>
  </si>
  <si>
    <t>67-2024</t>
  </si>
  <si>
    <t>Contratación Licenciamiento de Umbrella</t>
  </si>
  <si>
    <t>Bienes intangibles</t>
  </si>
  <si>
    <t xml:space="preserve"> 2024LD-000016-0015800001</t>
  </si>
  <si>
    <t>68-2024</t>
  </si>
  <si>
    <t>Contratación para un desarrollo de una solución tecnológica que permita la comunicación con las mujeres y la evaluación a través de una herramienta tecnológica</t>
  </si>
  <si>
    <t>2023LE-000023-0015800001</t>
  </si>
  <si>
    <t>69-2024</t>
  </si>
  <si>
    <t>Contratación referente al PLANOVI Eje 2. Creación y ejecución de una estrategia de formación para el fortalecimiento de capacidades institucionales para la promoción de masculinidades para la igualdad.</t>
  </si>
  <si>
    <t>VIOLENCIA DE GENERO</t>
  </si>
  <si>
    <t>70-2024</t>
  </si>
  <si>
    <t>Contratación referente al PLANOVI: Ejes 4 y 5. Diseño de los cursos en modalidad virtual.  (Cursos: 1.Detección y referencia de violencia sexual. 2. Debida Diligencia)</t>
  </si>
  <si>
    <t>71-2024</t>
  </si>
  <si>
    <t>Sevicios de Auditoría Operativa del Sistema PLANOVI: Evaluación y estudio de vulnerabilidades.</t>
  </si>
  <si>
    <t>2024LD-000029-0015800001</t>
  </si>
  <si>
    <t>72-2024</t>
  </si>
  <si>
    <t>Actividades protocolariapara la Conmemoración del 25 de noviembre.</t>
  </si>
  <si>
    <t>10702</t>
  </si>
  <si>
    <t>73-2024</t>
  </si>
  <si>
    <t>Servicios de Alimentación para actividades de capacitación Regional Caribe</t>
  </si>
  <si>
    <t>REGIONAL CARIBE</t>
  </si>
  <si>
    <t>74-2024</t>
  </si>
  <si>
    <t>Contratación de la producción de publicaciones en derechos humanos de las mujeres</t>
  </si>
  <si>
    <t xml:space="preserve">Condición Jurídica </t>
  </si>
  <si>
    <t>Servicios de alimentación para las actividades de capacitación de la URHN fuera de San Carlos</t>
  </si>
  <si>
    <t>REGIONAL NORTE</t>
  </si>
  <si>
    <t>2024LD-000014-0015800001</t>
  </si>
  <si>
    <t>76-2024</t>
  </si>
  <si>
    <t>Compra e instalación de caseta en batea de vehículo tipo camioneta</t>
  </si>
  <si>
    <t>Servicios Generasles y Transportes</t>
  </si>
  <si>
    <t>Repuestos y accesorios</t>
  </si>
  <si>
    <t>2024LD-000010-0015800001</t>
  </si>
  <si>
    <t>77-2024</t>
  </si>
  <si>
    <t>Servicios de mantenimiento preventivo y correctivo de los edificios, Unidad Regional Huetar Caribe, Unidad Regional Pacífico Central y CEAAM Huetar Caribe</t>
  </si>
  <si>
    <t xml:space="preserve">2024LE-000006-0015800001 </t>
  </si>
  <si>
    <t>78-2024</t>
  </si>
  <si>
    <t>Servicio de Auditoria Forense</t>
  </si>
  <si>
    <t>Auditoría Interna</t>
  </si>
  <si>
    <t xml:space="preserve"> 2024LD-000019-0015800001</t>
  </si>
  <si>
    <t>Infructuosa</t>
  </si>
  <si>
    <t>79-2024</t>
  </si>
  <si>
    <t>Contratación de servicios de mantenimiento de zonas verdes en las instalaciones del INAMU.</t>
  </si>
  <si>
    <t>80-2024</t>
  </si>
  <si>
    <t>Contratación de trabajos menores para mejoras en infraestructura en sede del INAMU Ubicada en San Ramón.</t>
  </si>
  <si>
    <t>81-2024</t>
  </si>
  <si>
    <t>Contratación para capacitación sobre el uso de dispositivos tecnológicos, internet y redes sociales.</t>
  </si>
  <si>
    <t>Desarrollo Regional</t>
  </si>
  <si>
    <t>82-2024</t>
  </si>
  <si>
    <t>“Diseño, diagramación, producción e impresión de materiales promocionales y signos externos, así como producción de eventos masivos”</t>
  </si>
  <si>
    <t xml:space="preserve">Unidad de Prensa y Comunicación </t>
  </si>
  <si>
    <t>MAYO</t>
  </si>
  <si>
    <t>83-2024</t>
  </si>
  <si>
    <t>Contratación de Servicios Jurídicos para la representación penal de mujeres víctimas de violencia</t>
  </si>
  <si>
    <t>JUNIO</t>
  </si>
  <si>
    <t>84-2024</t>
  </si>
  <si>
    <t>Impresión en físico y digital de materiales para la revisión y actualización del contenido de la información para la difusión del Modelo integrado para el abordaje de la corresponsabilidad social de los cuidados con accesibilidad.</t>
  </si>
  <si>
    <t>Construcción de Identidades y Proyectos de Vida</t>
  </si>
  <si>
    <t>85-2024</t>
  </si>
  <si>
    <t>Actualización de 330 Licencias de Office 365 E3 a Microsoft 365 E5 para el INAMU</t>
  </si>
  <si>
    <t>86-2024</t>
  </si>
  <si>
    <t>Adquisición de computadoras portátiles con garantia extendida para el INAMU</t>
  </si>
  <si>
    <t>87-2024</t>
  </si>
  <si>
    <t>“Contratación de servicios profesionales para asesorar y atender a mujeres emprendedoras para presentar proyectos a FOMUJERES”</t>
  </si>
  <si>
    <t>88-2024</t>
  </si>
  <si>
    <t>Servicios de hospedaje, salón y alimentación con el fin de realizar el II encuentro de los Comité Regionales de Enlace, Foro de las Mujeres.</t>
  </si>
  <si>
    <t>Ciudadanía Activa Liderazgo y Gestión Local</t>
  </si>
  <si>
    <t>JULIO</t>
  </si>
  <si>
    <t>12-2024</t>
  </si>
  <si>
    <t>Contratación para la producción e impresión de  materiales didácticos, correspondende a folletos en cursos de TIC.</t>
  </si>
  <si>
    <r>
      <t xml:space="preserve">Indica la dependencia solicitante que  esta contratación que no es correcta, se cambió y los recursos se agregaron a los cursos TICs, que ya están en proceso. </t>
    </r>
    <r>
      <rPr>
        <b/>
        <sz val="11"/>
        <color theme="1"/>
        <rFont val="Aptos"/>
        <family val="2"/>
      </rPr>
      <t>Excluir de este plan.</t>
    </r>
    <r>
      <rPr>
        <sz val="11"/>
        <color theme="1"/>
        <rFont val="Aptos"/>
        <family val="2"/>
      </rPr>
      <t xml:space="preserve">
</t>
    </r>
  </si>
  <si>
    <t>10-2024</t>
  </si>
  <si>
    <r>
      <t xml:space="preserve">Indica la dependencia solicitante que no se va a realizar debido a que los recursos no son suficientes y se solicitó en la M1 transferir dichos recursos para la contratación de TICs. </t>
    </r>
    <r>
      <rPr>
        <b/>
        <sz val="11"/>
        <color theme="1"/>
        <rFont val="Aptos"/>
        <family val="2"/>
      </rPr>
      <t>Excluir de este plan.</t>
    </r>
  </si>
  <si>
    <t>22-2024</t>
  </si>
  <si>
    <t>Actividades protocolaria en el marco del día de Celebración del Día del Libro y Actividad Final Reto de Lectura.</t>
  </si>
  <si>
    <r>
      <t xml:space="preserve">se trámito por medio de una orden de pedido por demanda de la contratación 2022LA000008-00158, </t>
    </r>
    <r>
      <rPr>
        <b/>
        <sz val="11"/>
        <color theme="1"/>
        <rFont val="Aptos"/>
        <family val="2"/>
      </rPr>
      <t>excluir de plan de compras</t>
    </r>
  </si>
  <si>
    <t>26-2024</t>
  </si>
  <si>
    <t>Adquisición de Licenciamiento anual  para la utilización institucional de la Plataforma QuickScore</t>
  </si>
  <si>
    <r>
      <t xml:space="preserve">Indica la dependencia que esta contratacion se tramito el año pasado y se adjudico en diciembre 23,  con licitación 2023LE-0000018-0015800001. </t>
    </r>
    <r>
      <rPr>
        <b/>
        <sz val="11"/>
        <color theme="1"/>
        <rFont val="Aptos"/>
        <family val="2"/>
      </rPr>
      <t>Excluir del plan de compras</t>
    </r>
  </si>
  <si>
    <t>55-2024</t>
  </si>
  <si>
    <t>Servicio de mantenimiento y reparacion de equipo de transporte para los vehiculos del INAMU.</t>
  </si>
  <si>
    <r>
      <t xml:space="preserve">Indica la dependencia solicitante,  que la contratación ya fue adjudicada el año pasado. </t>
    </r>
    <r>
      <rPr>
        <b/>
        <sz val="11"/>
        <color theme="1"/>
        <rFont val="Aptos"/>
        <family val="2"/>
      </rPr>
      <t xml:space="preserve">Se debe excluir del plan de compras. </t>
    </r>
  </si>
  <si>
    <t>03-2024</t>
  </si>
  <si>
    <t>Contratación de especialista en Resolución alterna de conflictos con perspectiva de género, para un taller y al menos, tres asesorías al Comité Coordinador del Foro.</t>
  </si>
  <si>
    <r>
      <t xml:space="preserve">No, se realizara, se debe </t>
    </r>
    <r>
      <rPr>
        <b/>
        <sz val="12"/>
        <rFont val="Calibri"/>
        <family val="2"/>
        <scheme val="minor"/>
      </rPr>
      <t>excluir del plan de compras</t>
    </r>
  </si>
  <si>
    <t>57-2024</t>
  </si>
  <si>
    <t>Compra de Repuestos y accesorios para los vehículos institucionales</t>
  </si>
  <si>
    <r>
      <t xml:space="preserve">Indica la dependencia solititante que se adquiriran por medio de convenio marco, </t>
    </r>
    <r>
      <rPr>
        <b/>
        <sz val="11"/>
        <color theme="1"/>
        <rFont val="Aptos"/>
        <family val="2"/>
      </rPr>
      <t>se debe excluir del plan</t>
    </r>
  </si>
  <si>
    <t>30-2024</t>
  </si>
  <si>
    <t>Servicio de mantenimiento equipos, y aires acondicionados</t>
  </si>
  <si>
    <r>
      <t>Este  servicio esta vigente con la licitación  2022CD-000031-001580001. d</t>
    </r>
    <r>
      <rPr>
        <b/>
        <sz val="11"/>
        <color theme="1"/>
        <rFont val="Aptos"/>
        <family val="2"/>
      </rPr>
      <t>ebe excluirse del plan de compras</t>
    </r>
    <r>
      <rPr>
        <sz val="11"/>
        <color theme="1"/>
        <rFont val="Aptos"/>
        <family val="2"/>
      </rPr>
      <t>.</t>
    </r>
  </si>
  <si>
    <t>64-2024</t>
  </si>
  <si>
    <t>Adquisición de materiales y productos eléctricos, teléfonicos y de cómputo para atender las necesidades de mantenimiento en las diversas instalaciones del INAMU.
Adquirir los accesorios y suministros necesarios en las actividades de mantenimiento de equipos de cómputo de todas las dependencias institucionales</t>
  </si>
  <si>
    <r>
      <t xml:space="preserve">Indica dependencia solicitante que no se adquiere por este medio, </t>
    </r>
    <r>
      <rPr>
        <b/>
        <sz val="11"/>
        <color theme="1"/>
        <rFont val="Aptos"/>
        <family val="2"/>
      </rPr>
      <t>excluir del plan de compras.</t>
    </r>
  </si>
  <si>
    <t>65-2024</t>
  </si>
  <si>
    <t>Contratación por demanda compra Accesorios y repuestos de cómputo</t>
  </si>
  <si>
    <t>56-2024</t>
  </si>
  <si>
    <t>Compra  de materiales y productos eléctricos y teléfonicos requeridos en las labores de mantenimiento en alguna de las instalaciones del INAMU.</t>
  </si>
  <si>
    <r>
      <t xml:space="preserve">Indica la dependencia solicitante que no sa tramitara por este medio, </t>
    </r>
    <r>
      <rPr>
        <b/>
        <sz val="11"/>
        <color theme="1"/>
        <rFont val="Aptos"/>
        <family val="2"/>
      </rPr>
      <t>se debe excluir del plan de compras</t>
    </r>
  </si>
  <si>
    <t>Adjudiada</t>
  </si>
  <si>
    <t>2024LY-000002-0015800001</t>
  </si>
  <si>
    <t>Excluir del plan de compras, se tramita por caja chica</t>
  </si>
  <si>
    <t>2024LD-000037-0015800001</t>
  </si>
  <si>
    <t>2024LD-000038-0015800001</t>
  </si>
  <si>
    <t xml:space="preserve"> 2024LD-000025-0015800001</t>
  </si>
  <si>
    <t>2024LD-000035-0015800001</t>
  </si>
  <si>
    <t xml:space="preserve"> 2024LD-000027-0015800001</t>
  </si>
  <si>
    <t> 2024LD-000030-0015800001</t>
  </si>
  <si>
    <t>2024LD-000033-001580</t>
  </si>
  <si>
    <t>2024LD-000032-0015800001</t>
  </si>
  <si>
    <t>CF</t>
  </si>
  <si>
    <t>211</t>
  </si>
  <si>
    <t>10303</t>
  </si>
  <si>
    <t>Impresión, encuadernación y otros</t>
  </si>
  <si>
    <t xml:space="preserve">Para cubrir gastos tales coo impresión de lapiceros, gafetes con logo de INAMU, libretas, folletos de prevención de la violencia contra las mujeres (en versión digital y versión impresa). Estos materiales serán utilizados en los procesos formativos del Centro de Formación Política de las Mujeres. </t>
  </si>
  <si>
    <t>Servicios de local, alimentación y hospedaje con el fin de realizar
Capacitación a Autoridades Locales Electas (Alcaldesas, Vicealcaldesas, Intendentas y Viceintendentas) los días 13 y 14 de marzo 2024</t>
  </si>
  <si>
    <t xml:space="preserve">	90111501/92334619</t>
  </si>
  <si>
    <t>10701</t>
  </si>
  <si>
    <t>Actividades de capacitación</t>
  </si>
  <si>
    <t xml:space="preserve">Para cubrir gastos por actividades de capacitación dirigidas a las mujeres en distintas partes del país. Se incluye el pago por espacios físicos, materiales, alimentación y otros. </t>
  </si>
  <si>
    <t>90111603/ 92054674</t>
  </si>
  <si>
    <t>312</t>
  </si>
  <si>
    <t>Segundo encuentro de OFIM y Vicealcaldesas Contratación de servicio de salón, mobiliario, alimentación y hospedaje para 2 días de actividad.</t>
  </si>
  <si>
    <t>08</t>
  </si>
  <si>
    <t>CS</t>
  </si>
  <si>
    <t>S</t>
  </si>
  <si>
    <t>164</t>
  </si>
  <si>
    <t>10404</t>
  </si>
  <si>
    <t>Contratación para actualizar el modelo de encuesta sobre la percepeción que tienen las usuarias sobre la calidad de los servicios que brinda la institución, aplicarlo y sistematizar los resultados.</t>
  </si>
  <si>
    <t>212</t>
  </si>
  <si>
    <t>Contrataciones para impresiones, del Programa Avanzamos Mujeres y Monitoreo del Servicio.</t>
  </si>
  <si>
    <t>Servicios jurídicos</t>
  </si>
  <si>
    <t>04</t>
  </si>
  <si>
    <t>C</t>
  </si>
  <si>
    <t>221</t>
  </si>
  <si>
    <t>Para la contratación de servicios profesionales para la Estrategía de Atención y Prevención de la Violencia contra las Mujeres en sus distintas manifestaciones (seguimiento y monitoreo). Puntos Violetas. Monto justificado por Jefatura del Dpto.</t>
  </si>
  <si>
    <r>
      <rPr>
        <sz val="9"/>
        <rFont val="Arial"/>
        <family val="2"/>
      </rPr>
      <t>1606+2</t>
    </r>
    <r>
      <rPr>
        <sz val="9"/>
        <color rgb="FF000000"/>
        <rFont val="Arial"/>
        <family val="2"/>
      </rPr>
      <t xml:space="preserve">
80109996/ 92130934</t>
    </r>
  </si>
  <si>
    <t>DA</t>
  </si>
  <si>
    <t>V</t>
  </si>
  <si>
    <t>10403</t>
  </si>
  <si>
    <t>Servicios de ingeniería</t>
  </si>
  <si>
    <t>I</t>
  </si>
  <si>
    <t>114</t>
  </si>
  <si>
    <t>P</t>
  </si>
  <si>
    <t>122</t>
  </si>
  <si>
    <t>29903</t>
  </si>
  <si>
    <t>Productos de papel, cartón e impresos</t>
  </si>
  <si>
    <t>Recursos para la compra de cajas de archivo en tamaño tipo tabacalera y multiarchivo.</t>
  </si>
  <si>
    <t>50201</t>
  </si>
  <si>
    <t>Edificios</t>
  </si>
  <si>
    <t>Recursos para el Diseño y Construción del Proyecto de Inversión de Obra Pública:  CEAAM Área Metropolitana.</t>
  </si>
  <si>
    <t>50301</t>
  </si>
  <si>
    <t>Terrenos</t>
  </si>
  <si>
    <t>Recursos para la compra de un terreno para desarrollar el proyecto de construcción del Proyecto de Invesión Pública: CEAAM Área Metropolitana.</t>
  </si>
  <si>
    <t>DE</t>
  </si>
  <si>
    <t>G</t>
  </si>
  <si>
    <t>200</t>
  </si>
  <si>
    <t>Actividades conmemorativas del Día Internacional de las Mujeres y otras actividades protocolarias solicitadas por las autoridades institucionales</t>
  </si>
  <si>
    <t>H</t>
  </si>
  <si>
    <t>141</t>
  </si>
  <si>
    <t>10307</t>
  </si>
  <si>
    <t>Servicios de transferencia electrónica de información</t>
  </si>
  <si>
    <t>Recursos para la adquisición de libros impresos especializados para el Centro de Documentación.</t>
  </si>
  <si>
    <t>GP</t>
  </si>
  <si>
    <t>331</t>
  </si>
  <si>
    <t>Z</t>
  </si>
  <si>
    <t>341</t>
  </si>
  <si>
    <t>PC</t>
  </si>
  <si>
    <t>M</t>
  </si>
  <si>
    <t>116</t>
  </si>
  <si>
    <t>10301</t>
  </si>
  <si>
    <t>Información</t>
  </si>
  <si>
    <t>Realizar la prórroga a la contratación existente que arrancó en el 2023 donde se detalla la contratación de 24 programas y cápsulas producidos y divulgados</t>
  </si>
  <si>
    <t>Realizar la prórroga a la contratación existente que arrancó en el 2023 y que incluye la transmisión de 4 eventos al año.</t>
  </si>
  <si>
    <t xml:space="preserve">Realizar la prórroga de la contratación para que se brinde el servicio de forma satisfactoria y su respectivo seguimiento mensual.
El servicio consiste en: 576 posteos publicados de forma anual en las redes sociales y 3 campañas publicitarias al año diseñadas y producidas. </t>
  </si>
  <si>
    <t>20104</t>
  </si>
  <si>
    <t>Tintas, pinturas y diluyentes</t>
  </si>
  <si>
    <t>Para la compra de tonner para las impresoras de uso institucional.</t>
  </si>
  <si>
    <t>29901</t>
  </si>
  <si>
    <t>Útiles y materiales de oficina y cómputo</t>
  </si>
  <si>
    <t>Recursos para la compra de útiles y suministros de oficina para todas las dependencias del INAMU.</t>
  </si>
  <si>
    <t>Recursos para la compra de papel para fotocopiadoras e impresoras, papel higienico y otros productos de papel para uso en todas las oficinas del INAMU.</t>
  </si>
  <si>
    <t>RH</t>
  </si>
  <si>
    <t>N</t>
  </si>
  <si>
    <t>151</t>
  </si>
  <si>
    <t>10401</t>
  </si>
  <si>
    <t>Servicios médicos y de laboratorio</t>
  </si>
  <si>
    <t>20102</t>
  </si>
  <si>
    <t>Productos farmacéuticos y medicinales</t>
  </si>
  <si>
    <t>29902</t>
  </si>
  <si>
    <t>Útiles y materiales médico, hospitalario y de investigación</t>
  </si>
  <si>
    <t xml:space="preserve">Recursos para la compra de de pruebas psicológicas, utilizadas en procesos de reclutamiento de personal. </t>
  </si>
  <si>
    <t>29906</t>
  </si>
  <si>
    <t>Útiles y materiales de resguardo y seguridad</t>
  </si>
  <si>
    <t>Recursos para la compra de materiales de señalización e información normal y en braille para algunas sedes del INAMU</t>
  </si>
  <si>
    <t>Recursos para la compra de útiles requeridos por la Oficina de Salud Ocupacional para uso de todas las sedes del INAMU</t>
  </si>
  <si>
    <t>29999</t>
  </si>
  <si>
    <t>Otros útiles, materiales y suministros diversos</t>
  </si>
  <si>
    <t>Recursos para la compra de otros útiles y materiales diversos tales como: Carnets, Portagafetes entre otros.</t>
  </si>
  <si>
    <t>02</t>
  </si>
  <si>
    <t>RG</t>
  </si>
  <si>
    <t xml:space="preserve">Adjudicado </t>
  </si>
  <si>
    <t>313</t>
  </si>
  <si>
    <t>X</t>
  </si>
  <si>
    <t>223</t>
  </si>
  <si>
    <t>29904</t>
  </si>
  <si>
    <t>Textiles y vestuario</t>
  </si>
  <si>
    <t>Recusos para la compra de uniformes para los operadores de equipo movil.</t>
  </si>
  <si>
    <t>50102</t>
  </si>
  <si>
    <t>Equipo de transporte</t>
  </si>
  <si>
    <t>Recursos para la compra de vehículos para uso institucional.</t>
  </si>
  <si>
    <t>Recursos solicitados para: 
1-Desarrollo y implementación del Análisis de Impacto de Negocio (BIA).
2-Desarrollo y implementación del Plan de Continuidad del Negocio (BCP) y Plan Continuidad de TI.
3-Desarrollo y implementación del Sistema de Gestión de Seguridad de la Informacion</t>
  </si>
  <si>
    <t>Línea 1. Establecimiento de un Análisis de Impacto de Negocio (BIA), para el INAMU 
Línea 2. Establecimiento de un Sistema de Gestión de Continuidad de Servicio
Línea 3. Establecimiento de un Sistema de Gestión de Seguridad de la Información</t>
  </si>
  <si>
    <t>134</t>
  </si>
  <si>
    <t>10808</t>
  </si>
  <si>
    <t>Mantenimiento y reparación de equipo de cómputo y sistemas</t>
  </si>
  <si>
    <t xml:space="preserve">Contrataciones activas y nuevas  para solventar las necesidades de mantenimiento técnico informático, en Infraestructrura, Soporte Técnico, Sistemas de Información, Redes y Telecomunicaciones. </t>
  </si>
  <si>
    <t>Contratación por demanda ( presupuesto 2024:20000000)</t>
  </si>
  <si>
    <t>Contratación por demanda ( presupuesto 2024: 25000000)</t>
  </si>
  <si>
    <t>50105</t>
  </si>
  <si>
    <t>Equipo y programas de cómputo</t>
  </si>
  <si>
    <t>Recursos para la compra de Equipos de Cómputo, tales como: Computadoras, Impresoras, Monitores, Servidores, Proyectores y otros. Así como la compra de Programa de Cómputo disponibles en el mercado.
Además para la compra de un disco duro de estado sólido externo, con mayor capacidad a fin de resguardar  los crecientes respaldos de los instrumentos de valoración y descripción que resguarda el Archivo Central y el CISED para todas las dependencias del INAMU. Y audífonos inalámbricos con micrófono con cancelación de ruido .</t>
  </si>
  <si>
    <t>Contratación por demanda ( presupuesto 2024: 9318859,17)</t>
  </si>
  <si>
    <t>59903</t>
  </si>
  <si>
    <t>Licenciamiento Umbrella</t>
  </si>
  <si>
    <t>VG</t>
  </si>
  <si>
    <t>Para la contratación de los sevicios de Auditoría Operativa del Sistema PLANOVI: Evaluación y estudio de vulnerabilidades.</t>
  </si>
  <si>
    <t>Para el financiamiento de las actividades propias de la Conmemoración del 25 de noviembre.</t>
  </si>
  <si>
    <t>RC</t>
  </si>
  <si>
    <t>CJ</t>
  </si>
  <si>
    <t>Impresión, encuadernación y otros.</t>
  </si>
  <si>
    <t xml:space="preserve">Diagramación, impresión y encuadernación de dos documentos relativos a los derechos de las mujeres. Específicamente sobre 1) la Ley 10235 sobre violencia política contra las muejres y 2) Los servicios articulados en el marco de la Red de atención integral para mujeres en procesos penales. </t>
  </si>
  <si>
    <t>2/3/7/5</t>
  </si>
  <si>
    <t>142/213</t>
  </si>
  <si>
    <t>RN</t>
  </si>
  <si>
    <t>t/d/q</t>
  </si>
  <si>
    <t>Actividades de Capacitación</t>
  </si>
  <si>
    <t>Servicos de alimentación para actividades de capacitación</t>
  </si>
  <si>
    <t xml:space="preserve">Caseta para batea de vehículo Hi Lux </t>
  </si>
  <si>
    <t>Infructuoso</t>
  </si>
  <si>
    <t>Mantenimiento de Edificios.</t>
  </si>
  <si>
    <t>AI</t>
  </si>
  <si>
    <t>E</t>
  </si>
  <si>
    <t>Servicio de Auditoria Forense, para realizar un estudio especial sobre la contratación del servicio de alquiler de equipo de monitoreo y seguridad geolocalizadores GPS como parte del kit de emergencia para mujeres, modalidad entrega según demanda ejecutada entre los periodos 2014 y 2023</t>
  </si>
  <si>
    <t>Servicios Generales</t>
  </si>
  <si>
    <t>Mantenimiento de edificios, locales y terrenos</t>
  </si>
  <si>
    <t>F</t>
  </si>
  <si>
    <t>Contratación precalificada para suplir las necesidades de la institución en materia de comunicación</t>
  </si>
  <si>
    <t>Plan de Compras 2024</t>
  </si>
  <si>
    <t>CI</t>
  </si>
  <si>
    <t>330 Licencias de Office 365 E3 a Microsoft 365 E5 para el INAMU</t>
  </si>
  <si>
    <t>Compra de computadoras portátiles con garantia extendida para el cambio de equipo de obsoleto.</t>
  </si>
  <si>
    <t>Para cubrir hospedaje, salón y alimentación con el fin de realizar el II encuentro de los Comité Regionales de Enlace (Foro de las Mujeres del INAMU).</t>
  </si>
  <si>
    <t>78-B-2024</t>
  </si>
  <si>
    <t xml:space="preserve"> 2024LD-000036-0015800001</t>
  </si>
  <si>
    <t xml:space="preserve">2024LD-000034-0015800001	</t>
  </si>
  <si>
    <t>2024LD-000039-0015800001</t>
  </si>
  <si>
    <t>2024LD-000043-0015800001</t>
  </si>
  <si>
    <t>2024LD-000040-0015800001</t>
  </si>
  <si>
    <t>05-B-2024</t>
  </si>
  <si>
    <t>2024LD-000045-0015800001</t>
  </si>
  <si>
    <t>25-b-2024</t>
  </si>
  <si>
    <t>2024LD-000046-0015800001</t>
  </si>
  <si>
    <t>2024LD-000044-0015800001</t>
  </si>
  <si>
    <t>89-2024</t>
  </si>
  <si>
    <t>AGOSTO</t>
  </si>
  <si>
    <t>90-2024</t>
  </si>
  <si>
    <t>Contratación de un outsourcing para procesos de reclutamiento del INAMU</t>
  </si>
  <si>
    <t>Recursos Humanos</t>
  </si>
  <si>
    <t xml:space="preserve">Contratación de una empresa para procesos de reclutamiento del INAMU </t>
  </si>
  <si>
    <t>91-2024</t>
  </si>
  <si>
    <t>Contratación de un servicio de Autocuidado para todas las personas funcionarias del INAMU.</t>
  </si>
  <si>
    <t>Contratación de una persona física o juridica que brinde servicios de un programa de autocuidado.</t>
  </si>
  <si>
    <t>92-2024</t>
  </si>
  <si>
    <t xml:space="preserve">Contratación de servicios para realizar la producción de un concierto en el marco de las actividades conmemorativas, del 25 de noviembre: Día Nacional e Internacional de la Eliminación de la Violencia en contra de las Mujeres. </t>
  </si>
  <si>
    <t>Violencia de Género</t>
  </si>
  <si>
    <t>Se requiere gestionar una contratación de servicios para realizar la producción de un concierto en el marco de las actividades conmemorativas, del 25 de noviembre: Día Nacional e Internacional de la Eliminación de la Violencia en contra de las Mujeres.</t>
  </si>
  <si>
    <t>93-2024</t>
  </si>
  <si>
    <t>Contratación plan de medios II semestre</t>
  </si>
  <si>
    <t>Unidad de Comunicacón</t>
  </si>
  <si>
    <t>20.000.000</t>
  </si>
  <si>
    <t>PLANIFICACION</t>
  </si>
  <si>
    <t>94-2024</t>
  </si>
  <si>
    <t>Adquirir, aumentar y actualizar Licencias de Gobierno, seguridad y SHIFT por demanda para el INAMU</t>
  </si>
  <si>
    <t>Unidad de Informatica</t>
  </si>
  <si>
    <t>95-2024</t>
  </si>
  <si>
    <t>Produccción de material divulgativo sobre los aportes de las mujeres en ambiente, cambio climático y gestión del riesgo de desastres.</t>
  </si>
  <si>
    <t>Presidencia Ejecutiva</t>
  </si>
  <si>
    <t>PE</t>
  </si>
  <si>
    <t>Productos de Papel Carton e Impresos</t>
  </si>
  <si>
    <t>96-2024</t>
  </si>
  <si>
    <t>Contratación de servicios de limpieza en la Delegación de la Mujer y Bodega Institucional.</t>
  </si>
  <si>
    <t xml:space="preserve">Servicios Generales </t>
  </si>
  <si>
    <t>Contratación de servicios de limpieza en las instalaciones del INAMU.</t>
  </si>
  <si>
    <t>SETIEMBRE</t>
  </si>
  <si>
    <t>2024LD-000050-0015800001</t>
  </si>
  <si>
    <t>2024LD-000049-0015800001</t>
  </si>
  <si>
    <t>2024LD-000048-0015800001</t>
  </si>
  <si>
    <t xml:space="preserve"> 2024LE-000007-0015800001</t>
  </si>
  <si>
    <t>2024LD-000041-0015800001</t>
  </si>
  <si>
    <t>2024LD-000052-001580000102</t>
  </si>
  <si>
    <t>Adjudicada, se une la 43 y 44</t>
  </si>
  <si>
    <t>75-2024</t>
  </si>
  <si>
    <t>2024LD-000052-0015800001</t>
  </si>
  <si>
    <t>Para cubrir recursos de la contratación que se requiere  para la revisión y actualización de información para la difusión del Modelo integrado, para el abordaje de la corresponsabilidad social de los cuidados,vinculada a la Ruta de género, articulada con la autonomía económica.  Dado que se requirió incorporar una nueva acción correspondiente al objetivo n°2 del POI.    Importante indicar que la solicitud de los recursos se realizó  fuera de los plazos establecidos por la UPI para la confección del POI 2024 y se gestiona en relación al proceso de CSC para fortalecerlo,</t>
  </si>
  <si>
    <t>2024LD-000056-0015800001</t>
  </si>
  <si>
    <t xml:space="preserve"> 2024LD-000057-0015800001</t>
  </si>
  <si>
    <t>2024LD-000055-0015800001</t>
  </si>
  <si>
    <t>2024LE-000008-0015800001</t>
  </si>
  <si>
    <t>2024LD-000051-0015800001</t>
  </si>
  <si>
    <t>97-2024</t>
  </si>
  <si>
    <t>Servicios de hospedaje, salón y alimentación con el fin de realizar actividades de Auditoría Social en la región central.</t>
  </si>
  <si>
    <t>Ciudadanía Activa, Liderazgo y Gestión Local</t>
  </si>
  <si>
    <t>Para cubrir hospedaje, salón y alimentación con el fin de realizar actividades de Auditoría Social en la región central.</t>
  </si>
  <si>
    <t>98-2024</t>
  </si>
  <si>
    <t>Compra de mobiliario de sillas  para comedor SIGMA</t>
  </si>
  <si>
    <t>Direccion Administrativa Financiera</t>
  </si>
  <si>
    <t>Maquinaria Equipo y Moviliario Diverso</t>
  </si>
  <si>
    <t>Compra de Sillas para uso del comedor institucional Edifico SIGMA</t>
  </si>
  <si>
    <t>99-2024</t>
  </si>
  <si>
    <t>Compra de mobiliario de  mesas para comedor SIGMA</t>
  </si>
  <si>
    <t>Equipo y Mobiliario de Oficina</t>
  </si>
  <si>
    <t>Compra de Mesas para uso del comedor institucional Edifico Sigma</t>
  </si>
  <si>
    <t>100-2024</t>
  </si>
  <si>
    <t>Contratación de servicio de alimentación, salón, parqueo y otros para encuentro empresarial</t>
  </si>
  <si>
    <t>Gestión de Políticas Públicas</t>
  </si>
  <si>
    <t>Contratación de hotel y servicio de alimentación para 18 de sep X Encuentro empresarial 100 personas</t>
  </si>
  <si>
    <t>101-2024</t>
  </si>
  <si>
    <t>Reimpresión de materiales para la difusión del Modelo integrado para el abordaje de la corresponsabilidad social de los cuidados con accesibilidad.</t>
  </si>
  <si>
    <t>102-2024</t>
  </si>
  <si>
    <t>Servicios de hospedaje, salón y alimentación con el fin de realizar 2 sesiones al proceso de Planificación Estratégica del Foro de las Mujeres del INAMU, a cargo de UPI</t>
  </si>
  <si>
    <t>Ciudadanía Activa</t>
  </si>
  <si>
    <t>Para cubrir hospedaje, salón y alimentación con el fin de realizar 2 sesiones al proceso de Planificación Estratégica del Foro de las Mujeres del INAMU, a cargo de UPI.</t>
  </si>
  <si>
    <t>Octubre</t>
  </si>
  <si>
    <t xml:space="preserve"> 2024LD-000047-0015800001</t>
  </si>
  <si>
    <t>103-2024</t>
  </si>
  <si>
    <t>Contratación de 200 Mamografía de diagnóstico para la detección temprana de cáncer de mama en mujeres mayores de 40 años de la Región Brunca”</t>
  </si>
  <si>
    <t>octubre</t>
  </si>
  <si>
    <t>2024LD-000061-0015800001</t>
  </si>
  <si>
    <t>2024LD-000059-0015800001</t>
  </si>
  <si>
    <t>2024PX-000006-0015800001 </t>
  </si>
  <si>
    <t>2024LE-000009-0015800001</t>
  </si>
  <si>
    <t>7.203.853.99  pendiente pago por demanda</t>
  </si>
  <si>
    <t>2024LD-000017-0015800001/ 2024LD-000058-0015800001</t>
  </si>
  <si>
    <t>4.192.300</t>
  </si>
  <si>
    <t>2024LD-000060-0015800001</t>
  </si>
  <si>
    <t>3,995,680</t>
  </si>
  <si>
    <t>mismo monto 98-2024</t>
  </si>
  <si>
    <t>10.305.600</t>
  </si>
  <si>
    <t>2024LD-000054-0015800001</t>
  </si>
  <si>
    <t>11.932.800</t>
  </si>
  <si>
    <t>2.475.632,25</t>
  </si>
  <si>
    <t>15.179.990,6</t>
  </si>
  <si>
    <t>17.000.000,003</t>
  </si>
  <si>
    <t>104-2024</t>
  </si>
  <si>
    <t>Servicios por demanda para el cuido de personas menores de edad, personas dependientes y cuido especializado  a usuarias según grado de dependencia” en los centros especializados de atención y albergue para mujeres víctimas de violencia, sus hijas e hijos (CEAAM)</t>
  </si>
  <si>
    <t>CEAAM</t>
  </si>
  <si>
    <t>CM</t>
  </si>
  <si>
    <t xml:space="preserve">Otros servicios de gestion y apoyo </t>
  </si>
  <si>
    <t>Disponer de oferta de servicios de cuidado con necesidades de apoyo tanto para población infantil y adulta con complicaciones de salud</t>
  </si>
  <si>
    <t>Noviembre</t>
  </si>
  <si>
    <t>Contratacíon por demanda</t>
  </si>
  <si>
    <t>105-2024</t>
  </si>
  <si>
    <t>OCTUBRE</t>
  </si>
  <si>
    <t>56.918.100.00</t>
  </si>
  <si>
    <t>8.362.000.00</t>
  </si>
  <si>
    <t>29.999.999,99</t>
  </si>
  <si>
    <t>Adjudicado</t>
  </si>
  <si>
    <t>11.914,019</t>
  </si>
  <si>
    <t xml:space="preserve"> 2024LD-000062-0015800001</t>
  </si>
  <si>
    <t xml:space="preserve">2024LD-000052-0015800001 </t>
  </si>
  <si>
    <t>Se unen la 21 con la 82</t>
  </si>
  <si>
    <t xml:space="preserve">2024LD-00009-0015800001     </t>
  </si>
  <si>
    <t>..0062024001600008</t>
  </si>
  <si>
    <t>Pliego de condiciones en  revisión de las Partes Técnica, Legal.</t>
  </si>
  <si>
    <t>384.457.906,03</t>
  </si>
  <si>
    <t>Se tramitara en el año 2025</t>
  </si>
  <si>
    <t>..0062024002600009</t>
  </si>
  <si>
    <t>Se requiere gestionar una contratación  de 200 Mamografía de diagnóstico para la detección temprana de cáncer de mama en mujeres mayores de 40 años de la Región Brunca”  En el país se han dado pasos importantes para ampliar y mejorar la calidad de la atención de salud de las mujeres, no obstante, la desigualdad en el acceso es limitados en algunas zonas como la Brunca por las barreras geográficas están relacionadas con la distancia y con la escasez de transporte; las barreras económicas son los precios de las consultas , además, entre las barreras culturales, es por ello que el INAMU viene a fortalecer la necesidad de los servicios de salud a las mujeres vulnerables como respuesta organizada y especializada para prevenir el cáncer de mama.La detección temprana es vital porque aumenta las posibilidades de obtener un tratamiento exitoso, que permita a su vez un mayor avance en la protección de las mujeres frente a los derechos sexuales y reproductivos de las mujeres en su diversidad, para ofrecer una oportunidad para detectar y prevenir el cáncer de mama.</t>
  </si>
  <si>
    <t>Impresión,  encuadernación, y otros</t>
  </si>
  <si>
    <t>Se requiere  para  reimpresión de materiales para la difusión del Modelo integrado para el abordaje de la corresponsabilidad social de los cuidados con accesibilidad, vinculada a la Ruta de género, articulada con la autonomía económica. Dado que se requirió incorporar una nueva acción correspondiente al objetivo n°2 del POI.    Importante indicar que la solicitud de los recursos se realizó  fuera de los plazos establecidos por la UPI para la confección del POI 2024 y se gestiona en relación al proceso de CSC para fortalecerlo.</t>
  </si>
  <si>
    <t>223-163</t>
  </si>
  <si>
    <t>DR-PE</t>
  </si>
  <si>
    <t>X - w</t>
  </si>
  <si>
    <t>10.000.000.00+2.000.000.00</t>
  </si>
  <si>
    <t>116-117</t>
  </si>
  <si>
    <t>M-F</t>
  </si>
  <si>
    <t>..0062024001300003</t>
  </si>
  <si>
    <t>1.611.538,2</t>
  </si>
  <si>
    <t xml:space="preserve">2024LD-000063-0015800001	</t>
  </si>
  <si>
    <t>Borrador del cartel en Unidad Tecnica</t>
  </si>
  <si>
    <t>No ingreso a la Proveeduria en el 2024</t>
  </si>
  <si>
    <t>Ingreso el 5-12-24, y esta a la espera de ser aprobada en el Sipgaf</t>
  </si>
  <si>
    <t xml:space="preserve">por demanda </t>
  </si>
  <si>
    <t>2024LE-000010-0015800001</t>
  </si>
  <si>
    <t>18.753.145.21</t>
  </si>
  <si>
    <t xml:space="preserve">Compra de pruebas psicológicas, utilizadas en procesos de reclutamiento de personal.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</si>
</sst>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 #,##0.00_-;\-* #,##0.00_-;_-* &quot;-&quot;??_-;_-@_-"/>
    <numFmt numFmtId="166" formatCode="&quot;₡&quot;#,##0.00"/>
  </numFmts>
  <fonts count="37" x14ac:knownFonts="1">
    <font>
      <sz val="11"/>
      <color theme="1"/>
      <name val="Calibri"/>
      <family val="2"/>
      <scheme val="minor"/>
    </font>
    <font>
      <sz val="11"/>
      <color theme="1"/>
      <name val="Calibri"/>
      <family val="2"/>
      <scheme val="minor"/>
    </font>
    <font>
      <b/>
      <sz val="9"/>
      <color indexed="81"/>
      <name val="Tahoma"/>
      <family val="2"/>
    </font>
    <font>
      <sz val="9"/>
      <color indexed="81"/>
      <name val="Tahoma"/>
      <family val="2"/>
    </font>
    <font>
      <sz val="13"/>
      <name val="Times New Roman"/>
      <family val="1"/>
    </font>
    <font>
      <b/>
      <sz val="28"/>
      <name val="Times New Roman"/>
      <family val="1"/>
    </font>
    <font>
      <b/>
      <sz val="16"/>
      <name val="Times New Roman"/>
      <family val="1"/>
    </font>
    <font>
      <sz val="28"/>
      <name val="Times New Roman"/>
      <family val="1"/>
    </font>
    <font>
      <sz val="8"/>
      <name val="Calibri"/>
      <family val="2"/>
      <scheme val="minor"/>
    </font>
    <font>
      <b/>
      <sz val="11"/>
      <color theme="0"/>
      <name val="Calibri"/>
      <family val="2"/>
      <scheme val="minor"/>
    </font>
    <font>
      <b/>
      <sz val="11"/>
      <color theme="1"/>
      <name val="Calibri"/>
      <family val="2"/>
      <scheme val="minor"/>
    </font>
    <font>
      <b/>
      <sz val="12"/>
      <name val="Calibri"/>
      <family val="2"/>
      <scheme val="minor"/>
    </font>
    <font>
      <sz val="12"/>
      <name val="Calibri"/>
      <family val="2"/>
      <scheme val="minor"/>
    </font>
    <font>
      <b/>
      <sz val="12"/>
      <color theme="1"/>
      <name val="Calibri"/>
      <family val="2"/>
      <scheme val="minor"/>
    </font>
    <font>
      <b/>
      <sz val="12"/>
      <color theme="0"/>
      <name val="Calibri"/>
      <family val="2"/>
      <scheme val="minor"/>
    </font>
    <font>
      <b/>
      <sz val="11"/>
      <name val="Calibri"/>
      <family val="2"/>
      <scheme val="minor"/>
    </font>
    <font>
      <b/>
      <sz val="13"/>
      <name val="Times New Roman"/>
      <family val="1"/>
    </font>
    <font>
      <b/>
      <sz val="13"/>
      <color theme="0"/>
      <name val="Calibri"/>
      <family val="2"/>
      <scheme val="minor"/>
    </font>
    <font>
      <sz val="11"/>
      <color theme="1"/>
      <name val="Aptos"/>
      <family val="2"/>
    </font>
    <font>
      <b/>
      <sz val="11"/>
      <color theme="1"/>
      <name val="Aptos"/>
      <family val="2"/>
    </font>
    <font>
      <sz val="13"/>
      <color theme="1"/>
      <name val="Calibri"/>
      <family val="2"/>
      <scheme val="minor"/>
    </font>
    <font>
      <sz val="12"/>
      <color theme="1"/>
      <name val="Calibri"/>
      <family val="2"/>
      <scheme val="minor"/>
    </font>
    <font>
      <sz val="12"/>
      <color rgb="FF000000"/>
      <name val="Calibri"/>
      <family val="2"/>
      <scheme val="minor"/>
    </font>
    <font>
      <b/>
      <sz val="14"/>
      <color rgb="FF000000"/>
      <name val="Calibri"/>
      <family val="2"/>
      <scheme val="minor"/>
    </font>
    <font>
      <b/>
      <sz val="14"/>
      <color theme="1"/>
      <name val="Calibri"/>
      <family val="2"/>
      <scheme val="minor"/>
    </font>
    <font>
      <b/>
      <sz val="14"/>
      <name val="Calibri"/>
      <family val="2"/>
      <scheme val="minor"/>
    </font>
    <font>
      <b/>
      <sz val="14"/>
      <color theme="1"/>
      <name val="Aptos"/>
      <family val="2"/>
    </font>
    <font>
      <b/>
      <sz val="14"/>
      <name val="Times New Roman"/>
      <family val="1"/>
    </font>
    <font>
      <b/>
      <sz val="14"/>
      <color rgb="FF000000"/>
      <name val="Arial"/>
      <family val="2"/>
    </font>
    <font>
      <sz val="12"/>
      <color rgb="FF000000"/>
      <name val="Arial"/>
      <family val="2"/>
    </font>
    <font>
      <sz val="9"/>
      <color rgb="FF000000"/>
      <name val="Arial"/>
      <family val="2"/>
    </font>
    <font>
      <sz val="9"/>
      <name val="Arial"/>
      <family val="2"/>
    </font>
    <font>
      <sz val="16"/>
      <name val="Times New Roman"/>
      <family val="1"/>
    </font>
    <font>
      <sz val="11"/>
      <color rgb="FF000000"/>
      <name val="Calibri"/>
      <family val="2"/>
      <scheme val="minor"/>
    </font>
    <font>
      <sz val="12"/>
      <color rgb="FF444444"/>
      <name val="Calibri"/>
      <family val="2"/>
      <scheme val="minor"/>
    </font>
    <font>
      <sz val="14"/>
      <color theme="1"/>
      <name val="Arial"/>
      <family val="2"/>
    </font>
    <font>
      <b/>
      <sz val="14"/>
      <color theme="1"/>
      <name val="Aptos"/>
      <family val="2"/>
    </font>
  </fonts>
  <fills count="2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rgb="FFFFFFFF"/>
        <bgColor rgb="FF000000"/>
      </patternFill>
    </fill>
    <fill>
      <patternFill patternType="solid">
        <fgColor rgb="FFFFF2CC"/>
        <bgColor rgb="FF000000"/>
      </patternFill>
    </fill>
    <fill>
      <patternFill patternType="solid">
        <fgColor theme="5" tint="0.39997558519241921"/>
        <bgColor indexed="64"/>
      </patternFill>
    </fill>
    <fill>
      <patternFill patternType="solid">
        <fgColor theme="2" tint="-0.49998474074526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bgColor rgb="FF000000"/>
      </patternFill>
    </fill>
    <fill>
      <patternFill patternType="solid">
        <fgColor rgb="FFFFFF00"/>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hair">
        <color auto="1"/>
      </left>
      <right/>
      <top style="thin">
        <color auto="1"/>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5" fontId="1" fillId="0" borderId="0" applyFont="0" applyFill="0" applyBorder="0" applyAlignment="0" applyProtection="0"/>
  </cellStyleXfs>
  <cellXfs count="173">
    <xf numFmtId="0" fontId="0" fillId="0" borderId="0" xfId="0"/>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4" fillId="2" borderId="0" xfId="0" applyFont="1" applyFill="1" applyAlignment="1">
      <alignment horizontal="center" vertical="center"/>
    </xf>
    <xf numFmtId="165" fontId="4" fillId="2" borderId="0" xfId="1" applyFont="1" applyFill="1" applyAlignment="1">
      <alignment horizontal="right" vertical="center"/>
    </xf>
    <xf numFmtId="4" fontId="12" fillId="2" borderId="1" xfId="0" applyNumberFormat="1" applyFont="1" applyFill="1" applyBorder="1" applyAlignment="1">
      <alignment horizontal="justify" vertical="center" wrapText="1"/>
    </xf>
    <xf numFmtId="0" fontId="12"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2" fontId="12" fillId="2" borderId="1" xfId="0" applyNumberFormat="1" applyFont="1" applyFill="1" applyBorder="1" applyAlignment="1">
      <alignment horizontal="center" vertical="center" wrapText="1"/>
    </xf>
    <xf numFmtId="4" fontId="12" fillId="2" borderId="1" xfId="0" applyNumberFormat="1" applyFont="1" applyFill="1" applyBorder="1" applyAlignment="1">
      <alignment vertical="center" wrapText="1"/>
    </xf>
    <xf numFmtId="4" fontId="12" fillId="2" borderId="1" xfId="0" applyNumberFormat="1" applyFont="1" applyFill="1" applyBorder="1" applyAlignment="1">
      <alignment horizontal="right" vertical="center" wrapText="1"/>
    </xf>
    <xf numFmtId="4" fontId="11" fillId="2" borderId="1" xfId="0" applyNumberFormat="1" applyFont="1" applyFill="1" applyBorder="1" applyAlignment="1">
      <alignment horizontal="right" vertical="center" wrapText="1"/>
    </xf>
    <xf numFmtId="4" fontId="12" fillId="0" borderId="1" xfId="0" applyNumberFormat="1" applyFont="1" applyBorder="1" applyAlignment="1">
      <alignment horizontal="justify" vertical="center" wrapText="1"/>
    </xf>
    <xf numFmtId="0" fontId="12" fillId="0" borderId="1" xfId="0" applyFont="1" applyBorder="1" applyAlignment="1">
      <alignment horizontal="center" vertical="center" wrapText="1"/>
    </xf>
    <xf numFmtId="0" fontId="12" fillId="2" borderId="1" xfId="0" applyFont="1" applyFill="1" applyBorder="1" applyAlignment="1">
      <alignment horizontal="justify" vertical="center" wrapText="1"/>
    </xf>
    <xf numFmtId="0" fontId="13"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3" fontId="14" fillId="9"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15" fillId="3" borderId="2" xfId="0" applyFont="1" applyFill="1" applyBorder="1" applyAlignment="1">
      <alignment horizontal="center"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wrapText="1"/>
    </xf>
    <xf numFmtId="0" fontId="7" fillId="2" borderId="4" xfId="0" applyFont="1" applyFill="1" applyBorder="1" applyAlignment="1">
      <alignment horizontal="center" vertical="center"/>
    </xf>
    <xf numFmtId="0" fontId="15" fillId="3" borderId="6" xfId="0" applyFont="1" applyFill="1" applyBorder="1" applyAlignment="1">
      <alignment horizontal="center"/>
    </xf>
    <xf numFmtId="0" fontId="12" fillId="11" borderId="1" xfId="0" applyFont="1" applyFill="1" applyBorder="1" applyAlignment="1">
      <alignment horizontal="justify" vertical="center" wrapText="1"/>
    </xf>
    <xf numFmtId="0" fontId="12" fillId="11" borderId="1" xfId="0" applyFont="1" applyFill="1" applyBorder="1" applyAlignment="1">
      <alignment horizontal="center" vertical="center" wrapText="1"/>
    </xf>
    <xf numFmtId="4" fontId="11" fillId="11" borderId="1" xfId="0" applyNumberFormat="1" applyFont="1" applyFill="1" applyBorder="1" applyAlignment="1">
      <alignment horizontal="right" vertical="center" wrapText="1"/>
    </xf>
    <xf numFmtId="3" fontId="11" fillId="4" borderId="9" xfId="0" applyNumberFormat="1" applyFont="1" applyFill="1" applyBorder="1" applyAlignment="1">
      <alignment horizontal="center" vertical="center" wrapText="1"/>
    </xf>
    <xf numFmtId="3" fontId="17" fillId="10" borderId="1" xfId="0" applyNumberFormat="1" applyFont="1" applyFill="1" applyBorder="1" applyAlignment="1">
      <alignment horizontal="center" vertical="center" wrapText="1"/>
    </xf>
    <xf numFmtId="4" fontId="17" fillId="10" borderId="1" xfId="0" applyNumberFormat="1" applyFont="1" applyFill="1" applyBorder="1" applyAlignment="1">
      <alignment horizontal="center" vertical="center" wrapText="1"/>
    </xf>
    <xf numFmtId="0" fontId="16" fillId="2" borderId="0" xfId="0" applyFont="1" applyFill="1" applyAlignment="1">
      <alignment horizontal="left" vertical="center"/>
    </xf>
    <xf numFmtId="4" fontId="16" fillId="2" borderId="0" xfId="0" applyNumberFormat="1" applyFont="1" applyFill="1" applyAlignment="1">
      <alignment horizontal="left" vertical="center"/>
    </xf>
    <xf numFmtId="0" fontId="16" fillId="2" borderId="0" xfId="0" applyFont="1" applyFill="1" applyAlignment="1">
      <alignment horizontal="left" vertical="center" wrapText="1"/>
    </xf>
    <xf numFmtId="3" fontId="17" fillId="10" borderId="8" xfId="0" applyNumberFormat="1" applyFont="1" applyFill="1" applyBorder="1" applyAlignment="1">
      <alignment horizontal="left" vertical="center" wrapText="1"/>
    </xf>
    <xf numFmtId="0" fontId="4" fillId="13" borderId="1" xfId="0" applyFont="1" applyFill="1" applyBorder="1" applyAlignment="1">
      <alignment horizontal="center" vertical="center"/>
    </xf>
    <xf numFmtId="49" fontId="12" fillId="2" borderId="1" xfId="0" applyNumberFormat="1" applyFont="1" applyFill="1" applyBorder="1" applyAlignment="1">
      <alignment horizontal="left" vertical="center" wrapText="1"/>
    </xf>
    <xf numFmtId="0" fontId="18" fillId="0" borderId="1" xfId="0" applyFont="1" applyBorder="1" applyAlignment="1">
      <alignment horizontal="left" vertical="center" wrapText="1" indent="1"/>
    </xf>
    <xf numFmtId="0" fontId="12" fillId="12" borderId="1" xfId="0" applyFont="1" applyFill="1" applyBorder="1" applyAlignment="1">
      <alignment horizontal="left" vertical="center" wrapText="1"/>
    </xf>
    <xf numFmtId="0" fontId="22" fillId="0" borderId="1" xfId="0" applyFont="1" applyBorder="1" applyAlignment="1">
      <alignment horizontal="center" vertical="center"/>
    </xf>
    <xf numFmtId="4" fontId="21" fillId="0" borderId="1" xfId="0" applyNumberFormat="1" applyFont="1" applyBorder="1" applyAlignment="1">
      <alignment horizontal="center" vertical="center"/>
    </xf>
    <xf numFmtId="14" fontId="20" fillId="0" borderId="1" xfId="0" applyNumberFormat="1" applyFont="1" applyBorder="1" applyAlignment="1">
      <alignment horizontal="center" vertical="center"/>
    </xf>
    <xf numFmtId="0" fontId="7" fillId="14" borderId="4" xfId="0" applyFont="1" applyFill="1" applyBorder="1" applyAlignment="1">
      <alignment horizontal="center" vertical="center"/>
    </xf>
    <xf numFmtId="0" fontId="23" fillId="0" borderId="1" xfId="0" applyFont="1" applyBorder="1" applyAlignment="1">
      <alignment horizontal="center" vertical="center"/>
    </xf>
    <xf numFmtId="4" fontId="24" fillId="0" borderId="1" xfId="0" applyNumberFormat="1" applyFont="1" applyBorder="1" applyAlignment="1">
      <alignment horizontal="center" vertical="center"/>
    </xf>
    <xf numFmtId="14" fontId="24" fillId="0" borderId="1" xfId="0" applyNumberFormat="1" applyFont="1" applyBorder="1" applyAlignment="1">
      <alignment horizontal="center" vertical="center"/>
    </xf>
    <xf numFmtId="0" fontId="27" fillId="2" borderId="1" xfId="0" applyFont="1" applyFill="1" applyBorder="1" applyAlignment="1">
      <alignment horizontal="center" vertical="center"/>
    </xf>
    <xf numFmtId="4" fontId="27" fillId="2" borderId="1" xfId="0" applyNumberFormat="1" applyFont="1" applyFill="1" applyBorder="1" applyAlignment="1">
      <alignment horizontal="center" vertical="center"/>
    </xf>
    <xf numFmtId="0" fontId="25" fillId="15" borderId="1" xfId="0" applyFont="1" applyFill="1" applyBorder="1" applyAlignment="1">
      <alignment horizontal="center" vertical="center" wrapText="1"/>
    </xf>
    <xf numFmtId="0" fontId="26" fillId="0" borderId="1" xfId="0" applyFont="1" applyBorder="1" applyAlignment="1">
      <alignment horizontal="left" vertical="center" wrapText="1"/>
    </xf>
    <xf numFmtId="0" fontId="12" fillId="2" borderId="1" xfId="0" applyFont="1" applyFill="1" applyBorder="1" applyAlignment="1">
      <alignment horizontal="center" vertical="center"/>
    </xf>
    <xf numFmtId="0" fontId="12" fillId="11" borderId="1" xfId="0" applyFont="1" applyFill="1" applyBorder="1" applyAlignment="1">
      <alignment horizontal="justify" vertical="center"/>
    </xf>
    <xf numFmtId="4" fontId="11" fillId="11" borderId="1" xfId="0" applyNumberFormat="1" applyFont="1" applyFill="1" applyBorder="1" applyAlignment="1">
      <alignment horizontal="right" vertical="center"/>
    </xf>
    <xf numFmtId="0" fontId="27" fillId="2" borderId="1" xfId="0" applyFont="1" applyFill="1" applyBorder="1" applyAlignment="1">
      <alignment horizontal="left" vertical="center" wrapText="1"/>
    </xf>
    <xf numFmtId="16" fontId="25" fillId="2" borderId="1" xfId="0" applyNumberFormat="1" applyFont="1" applyFill="1" applyBorder="1" applyAlignment="1">
      <alignment horizontal="center" vertical="center" wrapText="1"/>
    </xf>
    <xf numFmtId="49" fontId="12"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16" fontId="25" fillId="0" borderId="1" xfId="0" applyNumberFormat="1" applyFont="1" applyBorder="1" applyAlignment="1">
      <alignment horizontal="center" vertical="center" wrapText="1"/>
    </xf>
    <xf numFmtId="0" fontId="29" fillId="0" borderId="1" xfId="0" applyFont="1" applyBorder="1"/>
    <xf numFmtId="16" fontId="27" fillId="2" borderId="1" xfId="0" applyNumberFormat="1" applyFont="1" applyFill="1" applyBorder="1" applyAlignment="1">
      <alignment horizontal="center" vertical="center"/>
    </xf>
    <xf numFmtId="0" fontId="12" fillId="2" borderId="1" xfId="0" applyFont="1" applyFill="1" applyBorder="1" applyAlignment="1">
      <alignment vertical="center" wrapText="1"/>
    </xf>
    <xf numFmtId="0" fontId="30" fillId="16" borderId="1" xfId="0" applyFont="1" applyFill="1" applyBorder="1" applyAlignment="1">
      <alignment horizontal="center" vertical="center" wrapText="1"/>
    </xf>
    <xf numFmtId="0" fontId="26" fillId="15" borderId="1" xfId="0" applyFont="1" applyFill="1" applyBorder="1" applyAlignment="1">
      <alignment horizontal="center" vertical="center" wrapText="1"/>
    </xf>
    <xf numFmtId="164" fontId="28" fillId="2" borderId="1" xfId="0" applyNumberFormat="1" applyFont="1" applyFill="1" applyBorder="1" applyAlignment="1">
      <alignment horizontal="center" vertical="center" wrapText="1"/>
    </xf>
    <xf numFmtId="0" fontId="12" fillId="2" borderId="1" xfId="0" applyFont="1" applyFill="1" applyBorder="1" applyAlignment="1">
      <alignment horizontal="left" vertical="center" wrapText="1"/>
    </xf>
    <xf numFmtId="14" fontId="27" fillId="2" borderId="1" xfId="0" applyNumberFormat="1" applyFont="1" applyFill="1" applyBorder="1" applyAlignment="1">
      <alignment horizontal="center" vertical="center"/>
    </xf>
    <xf numFmtId="0" fontId="12" fillId="0" borderId="1" xfId="0" applyFont="1" applyBorder="1" applyAlignment="1">
      <alignment horizontal="justify" vertical="center" wrapText="1"/>
    </xf>
    <xf numFmtId="166" fontId="12" fillId="2" borderId="1" xfId="0" applyNumberFormat="1" applyFont="1" applyFill="1" applyBorder="1" applyAlignment="1">
      <alignment horizontal="center" vertical="center" wrapText="1"/>
    </xf>
    <xf numFmtId="165" fontId="11" fillId="2" borderId="1" xfId="1" applyFont="1" applyFill="1" applyBorder="1" applyAlignment="1">
      <alignment horizontal="right" vertical="center" wrapText="1"/>
    </xf>
    <xf numFmtId="165" fontId="11" fillId="0" borderId="1" xfId="1" applyFont="1" applyBorder="1" applyAlignment="1">
      <alignment horizontal="right" vertical="center" wrapText="1"/>
    </xf>
    <xf numFmtId="4" fontId="12" fillId="2" borderId="1" xfId="0" applyNumberFormat="1" applyFont="1" applyFill="1" applyBorder="1" applyAlignment="1">
      <alignment horizontal="center" vertical="center" wrapText="1"/>
    </xf>
    <xf numFmtId="166" fontId="12"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165" fontId="11" fillId="0" borderId="1" xfId="1" applyFont="1" applyFill="1" applyBorder="1" applyAlignment="1">
      <alignment horizontal="right" vertical="center" wrapText="1"/>
    </xf>
    <xf numFmtId="4" fontId="12" fillId="0" borderId="1" xfId="0" applyNumberFormat="1" applyFont="1" applyBorder="1" applyAlignment="1">
      <alignment horizontal="center" vertical="center" wrapText="1"/>
    </xf>
    <xf numFmtId="16" fontId="24" fillId="0" borderId="1" xfId="0" applyNumberFormat="1" applyFont="1" applyBorder="1" applyAlignment="1">
      <alignment horizontal="center" vertical="center"/>
    </xf>
    <xf numFmtId="0" fontId="12" fillId="18" borderId="1" xfId="0" applyFont="1" applyFill="1" applyBorder="1" applyAlignment="1">
      <alignment horizontal="justify" vertical="center" wrapText="1"/>
    </xf>
    <xf numFmtId="0" fontId="12" fillId="11" borderId="1" xfId="0" applyFont="1" applyFill="1" applyBorder="1" applyAlignment="1">
      <alignment horizontal="right" vertical="center" wrapText="1"/>
    </xf>
    <xf numFmtId="4" fontId="12" fillId="11" borderId="1" xfId="0" applyNumberFormat="1" applyFont="1" applyFill="1" applyBorder="1" applyAlignment="1">
      <alignment horizontal="right" vertical="center" wrapText="1"/>
    </xf>
    <xf numFmtId="0" fontId="12" fillId="11" borderId="1" xfId="0" applyFont="1" applyFill="1" applyBorder="1" applyAlignment="1">
      <alignment vertical="center" wrapText="1"/>
    </xf>
    <xf numFmtId="0" fontId="2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27"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164" fontId="4" fillId="2" borderId="0" xfId="0" applyNumberFormat="1" applyFont="1" applyFill="1" applyAlignment="1">
      <alignment horizontal="center" vertical="center"/>
    </xf>
    <xf numFmtId="166" fontId="4" fillId="2" borderId="0" xfId="0" applyNumberFormat="1" applyFont="1" applyFill="1" applyAlignment="1">
      <alignment horizontal="center" vertical="center"/>
    </xf>
    <xf numFmtId="0" fontId="32" fillId="2" borderId="0" xfId="0" applyFont="1" applyFill="1" applyAlignment="1">
      <alignment horizontal="left" vertical="center"/>
    </xf>
    <xf numFmtId="49" fontId="27" fillId="2" borderId="1" xfId="0" applyNumberFormat="1" applyFont="1" applyFill="1" applyBorder="1" applyAlignment="1">
      <alignment horizontal="center" vertical="center"/>
    </xf>
    <xf numFmtId="0" fontId="30" fillId="0" borderId="0" xfId="0" applyFont="1"/>
    <xf numFmtId="0" fontId="4" fillId="2" borderId="1" xfId="0" applyFont="1" applyFill="1" applyBorder="1" applyAlignment="1">
      <alignment horizontal="left" vertical="center"/>
    </xf>
    <xf numFmtId="164" fontId="4" fillId="2" borderId="1" xfId="0" applyNumberFormat="1" applyFont="1" applyFill="1" applyBorder="1" applyAlignment="1">
      <alignment horizontal="center" vertical="center"/>
    </xf>
    <xf numFmtId="0" fontId="12" fillId="12" borderId="7" xfId="0" applyFont="1" applyFill="1" applyBorder="1" applyAlignment="1">
      <alignment horizontal="left" vertical="center" wrapText="1"/>
    </xf>
    <xf numFmtId="0" fontId="16" fillId="2" borderId="1" xfId="0" applyFont="1" applyFill="1" applyBorder="1" applyAlignment="1">
      <alignment horizontal="left" vertical="center"/>
    </xf>
    <xf numFmtId="4" fontId="16" fillId="2" borderId="1" xfId="0" applyNumberFormat="1" applyFont="1" applyFill="1" applyBorder="1" applyAlignment="1">
      <alignment horizontal="left" vertical="center"/>
    </xf>
    <xf numFmtId="16" fontId="27" fillId="2" borderId="11" xfId="0" applyNumberFormat="1" applyFont="1" applyFill="1" applyBorder="1" applyAlignment="1">
      <alignment horizontal="center" vertical="center"/>
    </xf>
    <xf numFmtId="0" fontId="27" fillId="2" borderId="11" xfId="0" applyFont="1" applyFill="1" applyBorder="1" applyAlignment="1">
      <alignment horizontal="center" vertical="center"/>
    </xf>
    <xf numFmtId="4" fontId="27" fillId="2" borderId="11" xfId="0" applyNumberFormat="1" applyFont="1" applyFill="1" applyBorder="1" applyAlignment="1">
      <alignment horizontal="center" vertical="center"/>
    </xf>
    <xf numFmtId="0" fontId="12" fillId="11" borderId="1" xfId="0" applyFont="1" applyFill="1" applyBorder="1" applyAlignment="1">
      <alignment horizontal="center" vertical="center"/>
    </xf>
    <xf numFmtId="4" fontId="12" fillId="11" borderId="1" xfId="0" applyNumberFormat="1" applyFont="1" applyFill="1" applyBorder="1" applyAlignment="1">
      <alignment horizontal="right" vertical="center"/>
    </xf>
    <xf numFmtId="0" fontId="12" fillId="11" borderId="1" xfId="0" applyFont="1" applyFill="1" applyBorder="1" applyAlignment="1">
      <alignment vertical="center"/>
    </xf>
    <xf numFmtId="0" fontId="12" fillId="19" borderId="1" xfId="0" applyFont="1" applyFill="1" applyBorder="1" applyAlignment="1">
      <alignment horizontal="left" vertical="center" wrapText="1"/>
    </xf>
    <xf numFmtId="0" fontId="22" fillId="11" borderId="11" xfId="0" applyFont="1" applyFill="1" applyBorder="1" applyAlignment="1">
      <alignment horizontal="justify" vertical="center" wrapText="1"/>
    </xf>
    <xf numFmtId="0" fontId="33" fillId="11" borderId="11" xfId="0" applyFont="1" applyFill="1" applyBorder="1" applyAlignment="1">
      <alignment horizontal="center" vertical="center" wrapText="1"/>
    </xf>
    <xf numFmtId="4" fontId="12" fillId="11" borderId="1" xfId="0" applyNumberFormat="1" applyFont="1" applyFill="1" applyBorder="1" applyAlignment="1">
      <alignment vertical="center" wrapText="1"/>
    </xf>
    <xf numFmtId="0" fontId="12" fillId="12" borderId="15" xfId="0" applyFont="1" applyFill="1" applyBorder="1" applyAlignment="1">
      <alignment horizontal="center" vertical="center" wrapText="1"/>
    </xf>
    <xf numFmtId="0" fontId="22" fillId="11" borderId="1" xfId="0" applyFont="1" applyFill="1" applyBorder="1" applyAlignment="1">
      <alignment horizontal="justify" vertical="center" wrapText="1"/>
    </xf>
    <xf numFmtId="0" fontId="22" fillId="11" borderId="12" xfId="0" applyFont="1" applyFill="1" applyBorder="1" applyAlignment="1">
      <alignment horizontal="left" vertical="center" wrapText="1"/>
    </xf>
    <xf numFmtId="0" fontId="12" fillId="11" borderId="12" xfId="0" applyFont="1" applyFill="1" applyBorder="1" applyAlignment="1">
      <alignment horizontal="center" vertical="center" wrapText="1"/>
    </xf>
    <xf numFmtId="0" fontId="22" fillId="11" borderId="1" xfId="0" applyFont="1" applyFill="1" applyBorder="1" applyAlignment="1">
      <alignment horizontal="center" vertical="center"/>
    </xf>
    <xf numFmtId="0" fontId="34" fillId="0" borderId="0" xfId="0" applyFont="1" applyAlignment="1">
      <alignment horizontal="center" vertical="center" wrapText="1"/>
    </xf>
    <xf numFmtId="0" fontId="22" fillId="11" borderId="1" xfId="0" applyFont="1" applyFill="1" applyBorder="1" applyAlignment="1">
      <alignment horizontal="center" vertical="center" wrapText="1"/>
    </xf>
    <xf numFmtId="0" fontId="22" fillId="11" borderId="11" xfId="0" applyFont="1" applyFill="1" applyBorder="1" applyAlignment="1">
      <alignment horizontal="center" vertical="center" wrapText="1"/>
    </xf>
    <xf numFmtId="0" fontId="35" fillId="0" borderId="0" xfId="0" applyFont="1" applyAlignment="1">
      <alignment wrapText="1"/>
    </xf>
    <xf numFmtId="14" fontId="16" fillId="2" borderId="1" xfId="0" applyNumberFormat="1" applyFont="1" applyFill="1" applyBorder="1" applyAlignment="1">
      <alignment horizontal="left" vertical="center"/>
    </xf>
    <xf numFmtId="49" fontId="16" fillId="2" borderId="1" xfId="0" applyNumberFormat="1" applyFont="1" applyFill="1" applyBorder="1" applyAlignment="1">
      <alignment horizontal="left" vertical="center"/>
    </xf>
    <xf numFmtId="0" fontId="36" fillId="15" borderId="1" xfId="0" applyFont="1" applyFill="1" applyBorder="1" applyAlignment="1">
      <alignment horizontal="center" vertical="center" wrapText="1"/>
    </xf>
    <xf numFmtId="0" fontId="23" fillId="0" borderId="1" xfId="0" applyFont="1" applyBorder="1" applyAlignment="1">
      <alignment horizontal="center" vertical="center" wrapText="1"/>
    </xf>
    <xf numFmtId="4" fontId="16" fillId="2" borderId="1" xfId="0" applyNumberFormat="1" applyFont="1" applyFill="1" applyBorder="1" applyAlignment="1">
      <alignment horizontal="left" vertical="center" wrapText="1"/>
    </xf>
    <xf numFmtId="4" fontId="16" fillId="2" borderId="1" xfId="0" applyNumberFormat="1" applyFont="1" applyFill="1" applyBorder="1" applyAlignment="1">
      <alignment horizontal="center" vertical="center"/>
    </xf>
    <xf numFmtId="0" fontId="24" fillId="0" borderId="0" xfId="0" applyFont="1" applyAlignment="1">
      <alignment horizontal="center" vertical="center"/>
    </xf>
    <xf numFmtId="0" fontId="11" fillId="11" borderId="1" xfId="0" applyFont="1" applyFill="1" applyBorder="1" applyAlignment="1">
      <alignment horizontal="right" vertical="center" wrapText="1"/>
    </xf>
    <xf numFmtId="0" fontId="12" fillId="11" borderId="16" xfId="0" applyFont="1" applyFill="1" applyBorder="1" applyAlignment="1">
      <alignment horizontal="center" vertical="center" wrapText="1"/>
    </xf>
    <xf numFmtId="4" fontId="16" fillId="2" borderId="11" xfId="0" applyNumberFormat="1" applyFont="1" applyFill="1" applyBorder="1" applyAlignment="1">
      <alignment horizontal="center" vertical="center" wrapText="1"/>
    </xf>
    <xf numFmtId="0" fontId="16" fillId="2" borderId="11" xfId="0" applyFont="1" applyFill="1" applyBorder="1" applyAlignment="1">
      <alignment horizontal="center" vertical="center"/>
    </xf>
    <xf numFmtId="0" fontId="16" fillId="2" borderId="11" xfId="0" applyFont="1" applyFill="1" applyBorder="1" applyAlignment="1">
      <alignment horizontal="center" vertical="center" wrapText="1"/>
    </xf>
    <xf numFmtId="0" fontId="12" fillId="11" borderId="11" xfId="0" applyFont="1" applyFill="1" applyBorder="1" applyAlignment="1">
      <alignment horizontal="center" vertical="center" wrapText="1"/>
    </xf>
    <xf numFmtId="0" fontId="4" fillId="11" borderId="5" xfId="0" applyFont="1" applyFill="1" applyBorder="1" applyAlignment="1">
      <alignment horizontal="left" vertical="center"/>
    </xf>
    <xf numFmtId="0" fontId="4" fillId="11" borderId="1" xfId="0" applyFont="1" applyFill="1" applyBorder="1" applyAlignment="1">
      <alignment horizontal="left" vertical="center"/>
    </xf>
    <xf numFmtId="0" fontId="12" fillId="11" borderId="11" xfId="0" applyFont="1" applyFill="1" applyBorder="1" applyAlignment="1">
      <alignment vertical="center" wrapText="1"/>
    </xf>
    <xf numFmtId="4" fontId="12" fillId="11" borderId="11" xfId="0" applyNumberFormat="1" applyFont="1" applyFill="1" applyBorder="1" applyAlignment="1">
      <alignment horizontal="right" vertical="center" wrapText="1"/>
    </xf>
    <xf numFmtId="4" fontId="11" fillId="11" borderId="11" xfId="0" applyNumberFormat="1" applyFont="1" applyFill="1" applyBorder="1" applyAlignment="1">
      <alignment horizontal="right" vertical="center" wrapText="1"/>
    </xf>
    <xf numFmtId="0" fontId="22" fillId="11" borderId="11" xfId="0" applyFont="1" applyFill="1" applyBorder="1" applyAlignment="1">
      <alignment horizontal="center" vertical="center"/>
    </xf>
    <xf numFmtId="0" fontId="12" fillId="12" borderId="13" xfId="0" applyFont="1" applyFill="1" applyBorder="1" applyAlignment="1">
      <alignment horizontal="left" vertical="center" wrapText="1"/>
    </xf>
    <xf numFmtId="0" fontId="12" fillId="11" borderId="11" xfId="0" applyFont="1" applyFill="1" applyBorder="1" applyAlignment="1">
      <alignment horizontal="justify" vertical="center" wrapText="1"/>
    </xf>
    <xf numFmtId="165" fontId="4" fillId="2" borderId="11" xfId="1" applyFont="1" applyFill="1" applyBorder="1" applyAlignment="1">
      <alignment horizontal="center" vertical="center"/>
    </xf>
    <xf numFmtId="0" fontId="12" fillId="12" borderId="1" xfId="0" applyFont="1" applyFill="1" applyBorder="1" applyAlignment="1">
      <alignment horizontal="center" vertical="center" wrapText="1"/>
    </xf>
    <xf numFmtId="0" fontId="33" fillId="0" borderId="11" xfId="0" applyFont="1" applyBorder="1" applyAlignment="1">
      <alignment horizontal="center" vertical="center"/>
    </xf>
    <xf numFmtId="0" fontId="12" fillId="12" borderId="13" xfId="0" applyFont="1" applyFill="1" applyBorder="1" applyAlignment="1">
      <alignment horizontal="center" vertical="center" wrapText="1"/>
    </xf>
    <xf numFmtId="0" fontId="22" fillId="11" borderId="11" xfId="0" applyFont="1" applyFill="1" applyBorder="1" applyAlignment="1">
      <alignment horizontal="left" vertical="center" wrapText="1"/>
    </xf>
    <xf numFmtId="0" fontId="33" fillId="0" borderId="11" xfId="0" applyFont="1" applyBorder="1" applyAlignment="1">
      <alignment horizontal="center" vertical="center" wrapText="1"/>
    </xf>
    <xf numFmtId="4" fontId="16" fillId="2" borderId="11" xfId="0" applyNumberFormat="1" applyFont="1" applyFill="1" applyBorder="1" applyAlignment="1">
      <alignment horizontal="center" vertical="center"/>
    </xf>
    <xf numFmtId="0" fontId="27" fillId="15" borderId="11" xfId="0" applyFont="1" applyFill="1" applyBorder="1" applyAlignment="1">
      <alignment horizontal="center" vertical="center" wrapText="1"/>
    </xf>
    <xf numFmtId="14" fontId="27" fillId="2" borderId="11" xfId="0" applyNumberFormat="1" applyFont="1" applyFill="1" applyBorder="1" applyAlignment="1">
      <alignment horizontal="center" vertical="center"/>
    </xf>
    <xf numFmtId="14" fontId="16" fillId="2" borderId="11" xfId="0" applyNumberFormat="1" applyFont="1" applyFill="1" applyBorder="1" applyAlignment="1">
      <alignment horizontal="center" vertical="center"/>
    </xf>
    <xf numFmtId="0" fontId="26" fillId="17" borderId="1" xfId="0" applyFont="1" applyFill="1" applyBorder="1" applyAlignment="1">
      <alignment horizontal="center" vertical="center" wrapText="1"/>
    </xf>
    <xf numFmtId="4" fontId="24" fillId="0" borderId="1" xfId="0" applyNumberFormat="1" applyFont="1" applyBorder="1" applyAlignment="1">
      <alignment horizontal="center" vertical="center" wrapText="1"/>
    </xf>
    <xf numFmtId="0" fontId="36" fillId="17" borderId="1" xfId="0" applyFont="1" applyFill="1" applyBorder="1" applyAlignment="1">
      <alignment horizontal="center" vertical="center" wrapText="1"/>
    </xf>
    <xf numFmtId="0" fontId="35" fillId="0" borderId="0" xfId="0" applyFont="1" applyAlignment="1">
      <alignment vertical="center" wrapText="1"/>
    </xf>
    <xf numFmtId="0" fontId="35" fillId="0" borderId="1" xfId="0" applyFont="1" applyBorder="1" applyAlignment="1">
      <alignment horizontal="center" vertical="center" wrapText="1"/>
    </xf>
    <xf numFmtId="0" fontId="35" fillId="0" borderId="1" xfId="0" applyFont="1" applyBorder="1" applyAlignment="1">
      <alignment vertical="center" wrapText="1"/>
    </xf>
    <xf numFmtId="0" fontId="16" fillId="2" borderId="1" xfId="0" applyFont="1" applyFill="1" applyBorder="1" applyAlignment="1">
      <alignment horizontal="center" vertical="center" wrapText="1"/>
    </xf>
    <xf numFmtId="0" fontId="22" fillId="11" borderId="14" xfId="0" applyFont="1" applyFill="1" applyBorder="1" applyAlignment="1">
      <alignment horizontal="justify" vertical="center"/>
    </xf>
    <xf numFmtId="0" fontId="12" fillId="12" borderId="13" xfId="0" applyFont="1" applyFill="1" applyBorder="1" applyAlignment="1">
      <alignment horizontal="left" vertical="center"/>
    </xf>
    <xf numFmtId="0" fontId="12" fillId="11" borderId="11" xfId="0" applyFont="1" applyFill="1" applyBorder="1" applyAlignment="1">
      <alignment horizontal="justify" vertical="center"/>
    </xf>
    <xf numFmtId="0" fontId="19" fillId="0" borderId="1" xfId="0" applyFont="1" applyBorder="1" applyAlignment="1">
      <alignment horizontal="left" vertical="center" wrapText="1" indent="1"/>
    </xf>
    <xf numFmtId="165" fontId="5" fillId="2" borderId="4" xfId="1" applyFont="1" applyFill="1" applyBorder="1" applyAlignment="1">
      <alignment horizontal="center" vertical="center"/>
    </xf>
    <xf numFmtId="0" fontId="16" fillId="2" borderId="1" xfId="0" applyFont="1" applyFill="1" applyBorder="1" applyAlignment="1">
      <alignment horizontal="center" vertical="center"/>
    </xf>
    <xf numFmtId="0" fontId="24" fillId="0" borderId="1" xfId="0" applyFont="1" applyBorder="1" applyAlignment="1">
      <alignment horizontal="center" vertical="center"/>
    </xf>
    <xf numFmtId="4" fontId="16" fillId="2" borderId="1" xfId="0" applyNumberFormat="1" applyFont="1" applyFill="1" applyBorder="1" applyAlignment="1">
      <alignment horizontal="center" vertical="center" wrapText="1"/>
    </xf>
    <xf numFmtId="0" fontId="30" fillId="0" borderId="1" xfId="0" applyFont="1" applyBorder="1"/>
    <xf numFmtId="14" fontId="24" fillId="0" borderId="11" xfId="0" applyNumberFormat="1" applyFont="1" applyBorder="1" applyAlignment="1">
      <alignment horizontal="center" vertical="center"/>
    </xf>
    <xf numFmtId="0" fontId="0" fillId="0" borderId="1" xfId="0" applyBorder="1"/>
    <xf numFmtId="49" fontId="12" fillId="2" borderId="17" xfId="0" applyNumberFormat="1" applyFont="1" applyFill="1" applyBorder="1" applyAlignment="1">
      <alignment horizontal="left" vertical="center" wrapText="1"/>
    </xf>
    <xf numFmtId="0" fontId="23" fillId="0" borderId="1" xfId="0" applyFont="1" applyBorder="1" applyAlignment="1">
      <alignment horizontal="left" vertical="center"/>
    </xf>
    <xf numFmtId="0" fontId="12" fillId="11" borderId="1" xfId="0" applyFont="1" applyFill="1" applyBorder="1" applyAlignment="1">
      <alignment horizontal="left" vertical="center" wrapText="1"/>
    </xf>
    <xf numFmtId="0" fontId="5"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165" fontId="5" fillId="2" borderId="4" xfId="1" applyFont="1" applyFill="1" applyBorder="1" applyAlignment="1">
      <alignment horizontal="center" vertical="center"/>
    </xf>
    <xf numFmtId="0" fontId="6" fillId="2" borderId="5" xfId="0" applyFont="1" applyFill="1" applyBorder="1" applyAlignment="1">
      <alignment horizontal="center" vertical="center"/>
    </xf>
    <xf numFmtId="0" fontId="6" fillId="2" borderId="0" xfId="0" applyFont="1" applyFill="1" applyAlignment="1">
      <alignment horizontal="center" vertical="center"/>
    </xf>
    <xf numFmtId="0" fontId="6" fillId="2" borderId="10" xfId="0" applyFont="1" applyFill="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31749</xdr:rowOff>
    </xdr:from>
    <xdr:to>
      <xdr:col>2</xdr:col>
      <xdr:colOff>1419225</xdr:colOff>
      <xdr:row>3</xdr:row>
      <xdr:rowOff>151976</xdr:rowOff>
    </xdr:to>
    <xdr:pic>
      <xdr:nvPicPr>
        <xdr:cNvPr id="2" name="Imagen 1">
          <a:extLst>
            <a:ext uri="{FF2B5EF4-FFF2-40B4-BE49-F238E27FC236}">
              <a16:creationId xmlns:a16="http://schemas.microsoft.com/office/drawing/2014/main" id="{19628DAD-D10D-C2E8-884B-FB8559038B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1749"/>
          <a:ext cx="4975225" cy="861060"/>
        </a:xfrm>
        <a:prstGeom prst="rect">
          <a:avLst/>
        </a:prstGeom>
        <a:noFill/>
        <a:ln>
          <a:noFill/>
        </a:ln>
      </xdr:spPr>
    </xdr:pic>
    <xdr:clientData/>
  </xdr:twoCellAnchor>
  <xdr:twoCellAnchor editAs="oneCell">
    <xdr:from>
      <xdr:col>0</xdr:col>
      <xdr:colOff>0</xdr:colOff>
      <xdr:row>0</xdr:row>
      <xdr:rowOff>31749</xdr:rowOff>
    </xdr:from>
    <xdr:to>
      <xdr:col>2</xdr:col>
      <xdr:colOff>685447</xdr:colOff>
      <xdr:row>3</xdr:row>
      <xdr:rowOff>151976</xdr:rowOff>
    </xdr:to>
    <xdr:pic>
      <xdr:nvPicPr>
        <xdr:cNvPr id="4" name="Imagen 3">
          <a:extLst>
            <a:ext uri="{FF2B5EF4-FFF2-40B4-BE49-F238E27FC236}">
              <a16:creationId xmlns:a16="http://schemas.microsoft.com/office/drawing/2014/main" id="{6A5CF97C-DB7E-47C0-AD5F-98AD060168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1749"/>
          <a:ext cx="4779433" cy="863177"/>
        </a:xfrm>
        <a:prstGeom prst="rect">
          <a:avLst/>
        </a:prstGeom>
        <a:noFill/>
        <a:ln>
          <a:noFill/>
        </a:ln>
      </xdr:spPr>
    </xdr:pic>
    <xdr:clientData/>
  </xdr:twoCellAnchor>
  <xdr:twoCellAnchor editAs="oneCell">
    <xdr:from>
      <xdr:col>15</xdr:col>
      <xdr:colOff>303741</xdr:colOff>
      <xdr:row>0</xdr:row>
      <xdr:rowOff>56091</xdr:rowOff>
    </xdr:from>
    <xdr:to>
      <xdr:col>18</xdr:col>
      <xdr:colOff>1235074</xdr:colOff>
      <xdr:row>3</xdr:row>
      <xdr:rowOff>169968</xdr:rowOff>
    </xdr:to>
    <xdr:pic>
      <xdr:nvPicPr>
        <xdr:cNvPr id="5" name="Imagen 4">
          <a:extLst>
            <a:ext uri="{FF2B5EF4-FFF2-40B4-BE49-F238E27FC236}">
              <a16:creationId xmlns:a16="http://schemas.microsoft.com/office/drawing/2014/main" id="{4A22EB2E-DFEC-4B57-8F38-78A50E23FD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011216" y="56091"/>
          <a:ext cx="4762500" cy="85682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31749</xdr:rowOff>
    </xdr:from>
    <xdr:to>
      <xdr:col>4</xdr:col>
      <xdr:colOff>1458724</xdr:colOff>
      <xdr:row>2</xdr:row>
      <xdr:rowOff>253576</xdr:rowOff>
    </xdr:to>
    <xdr:pic>
      <xdr:nvPicPr>
        <xdr:cNvPr id="2" name="Imagen 1">
          <a:extLst>
            <a:ext uri="{FF2B5EF4-FFF2-40B4-BE49-F238E27FC236}">
              <a16:creationId xmlns:a16="http://schemas.microsoft.com/office/drawing/2014/main" id="{565B65A4-924A-464F-9D05-A73ED2C5DF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5650" y="31749"/>
          <a:ext cx="4943475" cy="856827"/>
        </a:xfrm>
        <a:prstGeom prst="rect">
          <a:avLst/>
        </a:prstGeom>
        <a:noFill/>
        <a:ln>
          <a:noFill/>
        </a:ln>
      </xdr:spPr>
    </xdr:pic>
    <xdr:clientData/>
  </xdr:twoCellAnchor>
  <xdr:twoCellAnchor editAs="oneCell">
    <xdr:from>
      <xdr:col>2</xdr:col>
      <xdr:colOff>0</xdr:colOff>
      <xdr:row>0</xdr:row>
      <xdr:rowOff>31749</xdr:rowOff>
    </xdr:from>
    <xdr:to>
      <xdr:col>4</xdr:col>
      <xdr:colOff>759602</xdr:colOff>
      <xdr:row>2</xdr:row>
      <xdr:rowOff>253576</xdr:rowOff>
    </xdr:to>
    <xdr:pic>
      <xdr:nvPicPr>
        <xdr:cNvPr id="3" name="Imagen 2">
          <a:extLst>
            <a:ext uri="{FF2B5EF4-FFF2-40B4-BE49-F238E27FC236}">
              <a16:creationId xmlns:a16="http://schemas.microsoft.com/office/drawing/2014/main" id="{DA3292B8-F037-450E-9B22-E5A7E6EF84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1749"/>
          <a:ext cx="4965347" cy="856827"/>
        </a:xfrm>
        <a:prstGeom prst="rect">
          <a:avLst/>
        </a:prstGeom>
        <a:noFill/>
        <a:ln>
          <a:noFill/>
        </a:ln>
      </xdr:spPr>
    </xdr:pic>
    <xdr:clientData/>
  </xdr:twoCellAnchor>
  <xdr:twoCellAnchor editAs="oneCell">
    <xdr:from>
      <xdr:col>5</xdr:col>
      <xdr:colOff>303741</xdr:colOff>
      <xdr:row>0</xdr:row>
      <xdr:rowOff>56091</xdr:rowOff>
    </xdr:from>
    <xdr:to>
      <xdr:col>8</xdr:col>
      <xdr:colOff>127375</xdr:colOff>
      <xdr:row>2</xdr:row>
      <xdr:rowOff>252518</xdr:rowOff>
    </xdr:to>
    <xdr:pic>
      <xdr:nvPicPr>
        <xdr:cNvPr id="4" name="Imagen 3">
          <a:extLst>
            <a:ext uri="{FF2B5EF4-FFF2-40B4-BE49-F238E27FC236}">
              <a16:creationId xmlns:a16="http://schemas.microsoft.com/office/drawing/2014/main" id="{7B420CF5-AB95-4DED-A023-767D70497E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284141" y="56091"/>
          <a:ext cx="4944533" cy="850477"/>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icop.go.cr/moduloPcont/pcont/ctract/es/CE_CEJ_ESQ002.js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sicop.go.cr/moduloPcont/pcont/ctract/es/CE_CEJ_ESQ002.jsp"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9F761-858C-445F-81EE-FA1958ACB628}">
  <sheetPr>
    <tabColor rgb="FF00B050"/>
    <pageSetUpPr fitToPage="1"/>
  </sheetPr>
  <dimension ref="A1:Y101"/>
  <sheetViews>
    <sheetView showGridLines="0" tabSelected="1" zoomScale="90" zoomScaleNormal="90" workbookViewId="0">
      <selection activeCell="A83" sqref="A6:A83"/>
    </sheetView>
  </sheetViews>
  <sheetFormatPr baseColWidth="10" defaultColWidth="11.453125" defaultRowHeight="100" customHeight="1" x14ac:dyDescent="0.35"/>
  <cols>
    <col min="1" max="1" width="10.81640625" style="1" customWidth="1"/>
    <col min="2" max="2" width="50.453125" style="2" customWidth="1"/>
    <col min="3" max="3" width="25.453125" style="3" customWidth="1"/>
    <col min="4" max="4" width="27.1796875" style="3" hidden="1" customWidth="1"/>
    <col min="5" max="5" width="9.81640625" style="3" customWidth="1"/>
    <col min="6" max="8" width="8.54296875" style="3" customWidth="1"/>
    <col min="9" max="9" width="9.453125" style="86" customWidth="1"/>
    <col min="10" max="10" width="13.453125" style="87" customWidth="1"/>
    <col min="11" max="11" width="23" style="85" customWidth="1"/>
    <col min="12" max="12" width="64.81640625" style="88" customWidth="1"/>
    <col min="13" max="13" width="24.81640625" style="1" customWidth="1"/>
    <col min="14" max="14" width="24.1796875" style="1" customWidth="1"/>
    <col min="15" max="15" width="18.453125" style="1" customWidth="1"/>
    <col min="16" max="16" width="17.1796875" style="4" customWidth="1"/>
    <col min="17" max="17" width="19" style="3" customWidth="1"/>
    <col min="18" max="18" width="21.26953125" style="3" customWidth="1"/>
    <col min="19" max="19" width="18.54296875" style="3" customWidth="1"/>
    <col min="20" max="20" width="81.54296875" style="3" hidden="1" customWidth="1"/>
    <col min="21" max="21" width="37.7265625" style="33" customWidth="1"/>
    <col min="22" max="22" width="19.26953125" style="34" bestFit="1" customWidth="1"/>
    <col min="23" max="23" width="17.453125" style="33" customWidth="1"/>
    <col min="24" max="24" width="43.1796875" style="35" customWidth="1"/>
    <col min="25" max="25" width="28.453125" style="1" customWidth="1"/>
    <col min="26" max="16384" width="11.453125" style="1"/>
  </cols>
  <sheetData>
    <row r="1" spans="1:25" ht="18" customHeight="1" x14ac:dyDescent="0.35">
      <c r="A1" s="23"/>
      <c r="B1" s="24"/>
      <c r="C1" s="25"/>
      <c r="D1" s="25"/>
      <c r="E1" s="25"/>
      <c r="F1" s="25"/>
      <c r="G1" s="167"/>
      <c r="H1" s="167"/>
      <c r="I1" s="167"/>
      <c r="J1" s="167"/>
      <c r="K1" s="168"/>
      <c r="L1" s="167"/>
      <c r="M1" s="168"/>
      <c r="N1" s="168"/>
      <c r="O1" s="168"/>
      <c r="P1" s="169"/>
      <c r="Q1" s="25"/>
      <c r="R1" s="44"/>
      <c r="S1" s="25"/>
      <c r="T1" s="25"/>
    </row>
    <row r="2" spans="1:25" ht="20" x14ac:dyDescent="0.35">
      <c r="A2" s="170" t="s">
        <v>0</v>
      </c>
      <c r="B2" s="171"/>
      <c r="C2" s="171"/>
      <c r="D2" s="171"/>
      <c r="E2" s="171"/>
      <c r="F2" s="171"/>
      <c r="G2" s="171"/>
      <c r="H2" s="171"/>
      <c r="I2" s="171"/>
      <c r="J2" s="171"/>
      <c r="K2" s="171"/>
      <c r="L2" s="171"/>
      <c r="M2" s="171"/>
      <c r="N2" s="171"/>
      <c r="O2" s="171"/>
      <c r="P2" s="171"/>
      <c r="Q2" s="171"/>
      <c r="R2" s="171"/>
      <c r="S2" s="171"/>
      <c r="T2" s="172"/>
    </row>
    <row r="3" spans="1:25" ht="20" x14ac:dyDescent="0.35">
      <c r="A3" s="170" t="s">
        <v>1</v>
      </c>
      <c r="B3" s="171"/>
      <c r="C3" s="171"/>
      <c r="D3" s="171"/>
      <c r="E3" s="171"/>
      <c r="F3" s="171"/>
      <c r="G3" s="171"/>
      <c r="H3" s="171"/>
      <c r="I3" s="171"/>
      <c r="J3" s="171"/>
      <c r="K3" s="171"/>
      <c r="L3" s="171"/>
      <c r="M3" s="171"/>
      <c r="N3" s="171"/>
      <c r="O3" s="171"/>
      <c r="P3" s="171"/>
      <c r="Q3" s="171"/>
      <c r="R3" s="171"/>
      <c r="S3" s="171"/>
      <c r="T3" s="172"/>
    </row>
    <row r="4" spans="1:25" ht="20" x14ac:dyDescent="0.35">
      <c r="A4" s="170" t="s">
        <v>2</v>
      </c>
      <c r="B4" s="171"/>
      <c r="C4" s="171"/>
      <c r="D4" s="171"/>
      <c r="E4" s="171"/>
      <c r="F4" s="171"/>
      <c r="G4" s="171"/>
      <c r="H4" s="171"/>
      <c r="I4" s="171"/>
      <c r="J4" s="171"/>
      <c r="K4" s="171"/>
      <c r="L4" s="171"/>
      <c r="M4" s="171"/>
      <c r="N4" s="171"/>
      <c r="O4" s="171"/>
      <c r="P4" s="171"/>
      <c r="Q4" s="171"/>
      <c r="R4" s="171"/>
      <c r="S4" s="171"/>
      <c r="T4" s="172"/>
    </row>
    <row r="5" spans="1:25" s="3" customFormat="1" ht="46.5" x14ac:dyDescent="0.35">
      <c r="A5" s="26" t="s">
        <v>3</v>
      </c>
      <c r="B5" s="20" t="s">
        <v>4</v>
      </c>
      <c r="C5" s="20" t="s">
        <v>5</v>
      </c>
      <c r="D5" s="20" t="s">
        <v>6</v>
      </c>
      <c r="E5" s="21" t="s">
        <v>7</v>
      </c>
      <c r="F5" s="21" t="s">
        <v>8</v>
      </c>
      <c r="G5" s="21" t="s">
        <v>9</v>
      </c>
      <c r="H5" s="21" t="s">
        <v>10</v>
      </c>
      <c r="I5" s="21" t="s">
        <v>11</v>
      </c>
      <c r="J5" s="21" t="s">
        <v>12</v>
      </c>
      <c r="K5" s="21" t="s">
        <v>13</v>
      </c>
      <c r="L5" s="22" t="s">
        <v>14</v>
      </c>
      <c r="M5" s="15" t="s">
        <v>15</v>
      </c>
      <c r="N5" s="16" t="s">
        <v>16</v>
      </c>
      <c r="O5" s="17" t="s">
        <v>17</v>
      </c>
      <c r="P5" s="18" t="s">
        <v>18</v>
      </c>
      <c r="Q5" s="19" t="s">
        <v>19</v>
      </c>
      <c r="R5" s="19" t="s">
        <v>20</v>
      </c>
      <c r="S5" s="19" t="s">
        <v>21</v>
      </c>
      <c r="T5" s="30" t="s">
        <v>22</v>
      </c>
      <c r="U5" s="31" t="s">
        <v>23</v>
      </c>
      <c r="V5" s="32" t="s">
        <v>24</v>
      </c>
      <c r="W5" s="31" t="s">
        <v>25</v>
      </c>
      <c r="X5" s="36" t="s">
        <v>26</v>
      </c>
      <c r="Y5" s="37"/>
    </row>
    <row r="6" spans="1:25" ht="93.65" customHeight="1" x14ac:dyDescent="0.35">
      <c r="A6" s="40" t="s">
        <v>27</v>
      </c>
      <c r="B6" s="5" t="s">
        <v>28</v>
      </c>
      <c r="C6" s="6" t="s">
        <v>29</v>
      </c>
      <c r="D6" s="6">
        <v>1054</v>
      </c>
      <c r="E6" s="7" t="s">
        <v>30</v>
      </c>
      <c r="F6" s="6" t="s">
        <v>319</v>
      </c>
      <c r="G6" s="6" t="s">
        <v>31</v>
      </c>
      <c r="H6" s="7" t="s">
        <v>320</v>
      </c>
      <c r="I6" s="8" t="str">
        <f t="shared" ref="I6:I67" si="0">+MID(J6,1,1)</f>
        <v>1</v>
      </c>
      <c r="J6" s="6" t="s">
        <v>321</v>
      </c>
      <c r="K6" s="6" t="s">
        <v>322</v>
      </c>
      <c r="L6" s="5" t="s">
        <v>323</v>
      </c>
      <c r="M6" s="9"/>
      <c r="N6" s="10">
        <v>2600000</v>
      </c>
      <c r="O6" s="9"/>
      <c r="P6" s="11">
        <v>2600000</v>
      </c>
      <c r="Q6" s="6" t="s">
        <v>32</v>
      </c>
      <c r="R6" s="6" t="s">
        <v>33</v>
      </c>
      <c r="S6" s="6" t="s">
        <v>34</v>
      </c>
      <c r="T6" s="6"/>
      <c r="U6" s="45" t="s">
        <v>35</v>
      </c>
      <c r="V6" s="46">
        <v>1852112.37</v>
      </c>
      <c r="W6" s="47">
        <v>45345</v>
      </c>
      <c r="X6" s="50" t="s">
        <v>36</v>
      </c>
      <c r="Y6" s="56">
        <v>45418</v>
      </c>
    </row>
    <row r="7" spans="1:25" ht="96" customHeight="1" x14ac:dyDescent="0.35">
      <c r="A7" s="40" t="s">
        <v>37</v>
      </c>
      <c r="B7" s="12" t="s">
        <v>324</v>
      </c>
      <c r="C7" s="13" t="s">
        <v>29</v>
      </c>
      <c r="D7" s="13" t="s">
        <v>325</v>
      </c>
      <c r="E7" s="57" t="s">
        <v>30</v>
      </c>
      <c r="F7" s="13" t="s">
        <v>319</v>
      </c>
      <c r="G7" s="13" t="s">
        <v>31</v>
      </c>
      <c r="H7" s="57" t="s">
        <v>320</v>
      </c>
      <c r="I7" s="58" t="str">
        <f t="shared" si="0"/>
        <v>1</v>
      </c>
      <c r="J7" s="13" t="s">
        <v>326</v>
      </c>
      <c r="K7" s="13" t="s">
        <v>327</v>
      </c>
      <c r="L7" s="12" t="s">
        <v>328</v>
      </c>
      <c r="M7" s="9"/>
      <c r="N7" s="10">
        <v>4850000</v>
      </c>
      <c r="O7" s="9"/>
      <c r="P7" s="11">
        <v>4850000</v>
      </c>
      <c r="Q7" s="6" t="s">
        <v>32</v>
      </c>
      <c r="R7" s="6" t="s">
        <v>33</v>
      </c>
      <c r="S7" s="6" t="s">
        <v>34</v>
      </c>
      <c r="T7" s="6"/>
      <c r="U7" s="45" t="s">
        <v>38</v>
      </c>
      <c r="V7" s="46">
        <v>11025000</v>
      </c>
      <c r="W7" s="47">
        <v>45350</v>
      </c>
      <c r="X7" s="50" t="s">
        <v>36</v>
      </c>
      <c r="Y7" s="59">
        <v>45457</v>
      </c>
    </row>
    <row r="8" spans="1:25" ht="115" customHeight="1" x14ac:dyDescent="0.35">
      <c r="A8" s="40" t="s">
        <v>39</v>
      </c>
      <c r="B8" s="5" t="s">
        <v>40</v>
      </c>
      <c r="C8" s="6" t="s">
        <v>41</v>
      </c>
      <c r="D8" s="60" t="s">
        <v>329</v>
      </c>
      <c r="E8" s="7" t="s">
        <v>30</v>
      </c>
      <c r="F8" s="6" t="s">
        <v>42</v>
      </c>
      <c r="G8" s="6" t="s">
        <v>43</v>
      </c>
      <c r="H8" s="7" t="s">
        <v>330</v>
      </c>
      <c r="I8" s="8" t="str">
        <f t="shared" si="0"/>
        <v>1</v>
      </c>
      <c r="J8" s="6">
        <v>10701</v>
      </c>
      <c r="K8" s="6" t="s">
        <v>327</v>
      </c>
      <c r="L8" s="5" t="s">
        <v>331</v>
      </c>
      <c r="M8" s="9"/>
      <c r="N8" s="9"/>
      <c r="O8" s="10">
        <v>11000000</v>
      </c>
      <c r="P8" s="11">
        <v>11000000</v>
      </c>
      <c r="Q8" s="6" t="s">
        <v>32</v>
      </c>
      <c r="R8" s="6" t="s">
        <v>33</v>
      </c>
      <c r="S8" s="6" t="s">
        <v>34</v>
      </c>
      <c r="T8" s="6"/>
      <c r="U8" s="45" t="s">
        <v>471</v>
      </c>
      <c r="V8" s="46">
        <v>13976000</v>
      </c>
      <c r="W8" s="47">
        <v>45530</v>
      </c>
      <c r="X8" s="50" t="s">
        <v>36</v>
      </c>
      <c r="Y8" s="61">
        <v>45541</v>
      </c>
    </row>
    <row r="9" spans="1:25" ht="61.5" customHeight="1" x14ac:dyDescent="0.35">
      <c r="A9" s="40" t="s">
        <v>44</v>
      </c>
      <c r="B9" s="12" t="s">
        <v>45</v>
      </c>
      <c r="C9" s="13" t="s">
        <v>41</v>
      </c>
      <c r="D9" s="60" t="s">
        <v>329</v>
      </c>
      <c r="E9" s="57" t="s">
        <v>30</v>
      </c>
      <c r="F9" s="13" t="s">
        <v>42</v>
      </c>
      <c r="G9" s="13" t="s">
        <v>43</v>
      </c>
      <c r="H9" s="57" t="s">
        <v>46</v>
      </c>
      <c r="I9" s="58" t="str">
        <f t="shared" si="0"/>
        <v>1</v>
      </c>
      <c r="J9" s="13" t="s">
        <v>326</v>
      </c>
      <c r="K9" s="13" t="s">
        <v>327</v>
      </c>
      <c r="L9" s="12" t="s">
        <v>328</v>
      </c>
      <c r="M9" s="9"/>
      <c r="N9" s="9"/>
      <c r="O9" s="10">
        <v>25501000</v>
      </c>
      <c r="P9" s="11">
        <v>25501000</v>
      </c>
      <c r="Q9" s="6" t="s">
        <v>32</v>
      </c>
      <c r="R9" s="6" t="s">
        <v>33</v>
      </c>
      <c r="S9" s="6" t="s">
        <v>34</v>
      </c>
      <c r="T9" s="6"/>
      <c r="U9" s="45" t="s">
        <v>581</v>
      </c>
      <c r="V9" s="46">
        <v>5449499.5800000001</v>
      </c>
      <c r="W9" s="47">
        <v>45391</v>
      </c>
      <c r="X9" s="50" t="s">
        <v>36</v>
      </c>
      <c r="Y9" s="61">
        <v>45457</v>
      </c>
    </row>
    <row r="10" spans="1:25" ht="61.5" customHeight="1" x14ac:dyDescent="0.35">
      <c r="A10" s="40" t="s">
        <v>468</v>
      </c>
      <c r="B10" s="12" t="s">
        <v>45</v>
      </c>
      <c r="C10" s="13" t="s">
        <v>41</v>
      </c>
      <c r="D10" s="60" t="s">
        <v>329</v>
      </c>
      <c r="E10" s="57" t="s">
        <v>30</v>
      </c>
      <c r="F10" s="13" t="s">
        <v>42</v>
      </c>
      <c r="G10" s="13" t="s">
        <v>43</v>
      </c>
      <c r="H10" s="57" t="s">
        <v>46</v>
      </c>
      <c r="I10" s="58" t="str">
        <f t="shared" ref="I10" si="1">+MID(J10,1,1)</f>
        <v>1</v>
      </c>
      <c r="J10" s="13" t="s">
        <v>326</v>
      </c>
      <c r="K10" s="13" t="s">
        <v>327</v>
      </c>
      <c r="L10" s="12" t="s">
        <v>328</v>
      </c>
      <c r="M10" s="9"/>
      <c r="N10" s="9"/>
      <c r="O10" s="10">
        <v>25501000</v>
      </c>
      <c r="P10" s="11">
        <v>25501000</v>
      </c>
      <c r="Q10" s="6" t="s">
        <v>32</v>
      </c>
      <c r="R10" s="6" t="s">
        <v>33</v>
      </c>
      <c r="S10" s="6" t="s">
        <v>34</v>
      </c>
      <c r="T10" s="6"/>
      <c r="U10" s="45" t="s">
        <v>469</v>
      </c>
      <c r="V10" s="46">
        <v>6034200</v>
      </c>
      <c r="W10" s="47">
        <v>45527</v>
      </c>
      <c r="X10" s="50" t="s">
        <v>36</v>
      </c>
      <c r="Y10" s="61">
        <v>45541</v>
      </c>
    </row>
    <row r="11" spans="1:25" ht="77.5" x14ac:dyDescent="0.35">
      <c r="A11" s="40" t="s">
        <v>47</v>
      </c>
      <c r="B11" s="5" t="s">
        <v>48</v>
      </c>
      <c r="C11" s="6" t="s">
        <v>490</v>
      </c>
      <c r="D11" s="6"/>
      <c r="E11" s="7" t="s">
        <v>332</v>
      </c>
      <c r="F11" s="6" t="s">
        <v>333</v>
      </c>
      <c r="G11" s="6" t="s">
        <v>334</v>
      </c>
      <c r="H11" s="7" t="s">
        <v>335</v>
      </c>
      <c r="I11" s="8" t="str">
        <f t="shared" si="0"/>
        <v>1</v>
      </c>
      <c r="J11" s="6" t="s">
        <v>336</v>
      </c>
      <c r="K11" s="6" t="s">
        <v>49</v>
      </c>
      <c r="L11" s="5" t="s">
        <v>337</v>
      </c>
      <c r="M11" s="10">
        <v>15000000</v>
      </c>
      <c r="N11" s="62"/>
      <c r="O11" s="62"/>
      <c r="P11" s="11">
        <v>15000000</v>
      </c>
      <c r="Q11" s="6" t="s">
        <v>32</v>
      </c>
      <c r="R11" s="6" t="s">
        <v>50</v>
      </c>
      <c r="S11" s="6" t="s">
        <v>34</v>
      </c>
      <c r="T11" s="6"/>
      <c r="U11" s="45" t="s">
        <v>464</v>
      </c>
      <c r="V11" s="46">
        <v>5927415</v>
      </c>
      <c r="W11" s="47">
        <v>45496</v>
      </c>
      <c r="X11" s="50" t="s">
        <v>308</v>
      </c>
      <c r="Y11" s="61">
        <v>45505</v>
      </c>
    </row>
    <row r="12" spans="1:25" ht="31" x14ac:dyDescent="0.35">
      <c r="A12" s="40" t="s">
        <v>51</v>
      </c>
      <c r="B12" s="5" t="s">
        <v>52</v>
      </c>
      <c r="C12" s="6" t="s">
        <v>53</v>
      </c>
      <c r="D12" s="6"/>
      <c r="E12" s="7" t="s">
        <v>30</v>
      </c>
      <c r="F12" s="6" t="s">
        <v>54</v>
      </c>
      <c r="G12" s="6" t="s">
        <v>31</v>
      </c>
      <c r="H12" s="7" t="s">
        <v>338</v>
      </c>
      <c r="I12" s="8" t="str">
        <f t="shared" si="0"/>
        <v>1</v>
      </c>
      <c r="J12" s="6" t="s">
        <v>321</v>
      </c>
      <c r="K12" s="6" t="s">
        <v>322</v>
      </c>
      <c r="L12" s="5" t="s">
        <v>339</v>
      </c>
      <c r="M12" s="9"/>
      <c r="N12" s="10">
        <v>55000000</v>
      </c>
      <c r="O12" s="9"/>
      <c r="P12" s="11">
        <v>55000000</v>
      </c>
      <c r="Q12" s="6" t="s">
        <v>32</v>
      </c>
      <c r="R12" s="6" t="s">
        <v>55</v>
      </c>
      <c r="S12" s="6" t="s">
        <v>34</v>
      </c>
      <c r="T12" s="6"/>
      <c r="U12" s="45" t="s">
        <v>56</v>
      </c>
      <c r="V12" s="46" t="s">
        <v>57</v>
      </c>
      <c r="W12" s="47">
        <v>45412</v>
      </c>
      <c r="X12" s="50" t="s">
        <v>308</v>
      </c>
      <c r="Y12" s="61">
        <v>45457</v>
      </c>
    </row>
    <row r="13" spans="1:25" ht="77.25" customHeight="1" x14ac:dyDescent="0.35">
      <c r="A13" s="40" t="s">
        <v>58</v>
      </c>
      <c r="B13" s="5" t="s">
        <v>59</v>
      </c>
      <c r="C13" s="6" t="s">
        <v>53</v>
      </c>
      <c r="D13" s="6"/>
      <c r="E13" s="7" t="s">
        <v>60</v>
      </c>
      <c r="F13" s="6" t="s">
        <v>54</v>
      </c>
      <c r="G13" s="6" t="s">
        <v>61</v>
      </c>
      <c r="H13" s="7" t="s">
        <v>62</v>
      </c>
      <c r="I13" s="8" t="str">
        <f t="shared" si="0"/>
        <v>1</v>
      </c>
      <c r="J13" s="6">
        <v>10402</v>
      </c>
      <c r="K13" s="6" t="s">
        <v>340</v>
      </c>
      <c r="L13" s="5" t="s">
        <v>59</v>
      </c>
      <c r="M13" s="9"/>
      <c r="N13" s="10">
        <v>15000000</v>
      </c>
      <c r="O13" s="9"/>
      <c r="P13" s="11">
        <v>15000000</v>
      </c>
      <c r="Q13" s="6" t="s">
        <v>32</v>
      </c>
      <c r="R13" s="6" t="s">
        <v>33</v>
      </c>
      <c r="S13" s="6" t="s">
        <v>34</v>
      </c>
      <c r="T13" s="6"/>
      <c r="U13" s="45" t="s">
        <v>582</v>
      </c>
      <c r="V13" s="46"/>
      <c r="W13" s="47"/>
      <c r="X13" s="114" t="s">
        <v>583</v>
      </c>
      <c r="Y13" s="61">
        <v>46022</v>
      </c>
    </row>
    <row r="14" spans="1:25" ht="95.15" customHeight="1" x14ac:dyDescent="0.35">
      <c r="A14" s="40" t="s">
        <v>63</v>
      </c>
      <c r="B14" s="5" t="s">
        <v>64</v>
      </c>
      <c r="C14" s="6" t="s">
        <v>53</v>
      </c>
      <c r="D14" s="6"/>
      <c r="E14" s="7" t="s">
        <v>341</v>
      </c>
      <c r="F14" s="6" t="s">
        <v>54</v>
      </c>
      <c r="G14" s="6" t="s">
        <v>342</v>
      </c>
      <c r="H14" s="7" t="s">
        <v>343</v>
      </c>
      <c r="I14" s="8" t="str">
        <f t="shared" si="0"/>
        <v>1</v>
      </c>
      <c r="J14" s="6">
        <v>10402</v>
      </c>
      <c r="K14" s="6" t="s">
        <v>340</v>
      </c>
      <c r="L14" s="5" t="s">
        <v>344</v>
      </c>
      <c r="M14" s="9"/>
      <c r="N14" s="10">
        <v>350000000</v>
      </c>
      <c r="O14" s="9"/>
      <c r="P14" s="11">
        <v>350000000</v>
      </c>
      <c r="Q14" s="6" t="s">
        <v>32</v>
      </c>
      <c r="R14" s="6" t="s">
        <v>33</v>
      </c>
      <c r="S14" s="6" t="s">
        <v>34</v>
      </c>
      <c r="T14" s="6"/>
      <c r="U14" s="45" t="s">
        <v>65</v>
      </c>
      <c r="V14" s="46" t="s">
        <v>66</v>
      </c>
      <c r="W14" s="47">
        <v>45351</v>
      </c>
      <c r="X14" s="50" t="s">
        <v>36</v>
      </c>
      <c r="Y14" s="61">
        <v>45544</v>
      </c>
    </row>
    <row r="15" spans="1:25" ht="94.5" customHeight="1" x14ac:dyDescent="0.35">
      <c r="A15" s="40" t="s">
        <v>67</v>
      </c>
      <c r="B15" s="5" t="s">
        <v>68</v>
      </c>
      <c r="C15" s="6" t="s">
        <v>53</v>
      </c>
      <c r="D15" s="63" t="s">
        <v>345</v>
      </c>
      <c r="E15" s="7" t="s">
        <v>341</v>
      </c>
      <c r="F15" s="6" t="s">
        <v>54</v>
      </c>
      <c r="G15" s="6" t="s">
        <v>342</v>
      </c>
      <c r="H15" s="7" t="s">
        <v>343</v>
      </c>
      <c r="I15" s="8" t="str">
        <f t="shared" si="0"/>
        <v>1</v>
      </c>
      <c r="J15" s="6" t="s">
        <v>336</v>
      </c>
      <c r="K15" s="6" t="s">
        <v>49</v>
      </c>
      <c r="L15" s="5" t="s">
        <v>344</v>
      </c>
      <c r="M15" s="9"/>
      <c r="N15" s="10">
        <v>350000000</v>
      </c>
      <c r="O15" s="9"/>
      <c r="P15" s="11">
        <v>350000000</v>
      </c>
      <c r="Q15" s="6" t="s">
        <v>32</v>
      </c>
      <c r="R15" s="6" t="s">
        <v>33</v>
      </c>
      <c r="S15" s="6" t="s">
        <v>34</v>
      </c>
      <c r="T15" s="6"/>
      <c r="U15" s="45" t="s">
        <v>309</v>
      </c>
      <c r="V15" s="46" t="s">
        <v>584</v>
      </c>
      <c r="W15" s="47">
        <v>45604</v>
      </c>
      <c r="X15" s="50" t="s">
        <v>36</v>
      </c>
      <c r="Y15" s="61">
        <v>45608</v>
      </c>
    </row>
    <row r="16" spans="1:25" ht="62" x14ac:dyDescent="0.35">
      <c r="A16" s="40" t="s">
        <v>69</v>
      </c>
      <c r="B16" s="5" t="s">
        <v>70</v>
      </c>
      <c r="C16" s="6" t="s">
        <v>490</v>
      </c>
      <c r="D16" s="6"/>
      <c r="E16" s="7" t="s">
        <v>72</v>
      </c>
      <c r="F16" s="6" t="s">
        <v>346</v>
      </c>
      <c r="G16" s="6" t="s">
        <v>347</v>
      </c>
      <c r="H16" s="7" t="s">
        <v>73</v>
      </c>
      <c r="I16" s="8" t="str">
        <f t="shared" si="0"/>
        <v>1</v>
      </c>
      <c r="J16" s="6" t="s">
        <v>348</v>
      </c>
      <c r="K16" s="6" t="s">
        <v>349</v>
      </c>
      <c r="L16" s="5" t="s">
        <v>70</v>
      </c>
      <c r="M16" s="10">
        <v>117197425.84999999</v>
      </c>
      <c r="N16" s="9"/>
      <c r="O16" s="9"/>
      <c r="P16" s="11">
        <v>117197425.84999999</v>
      </c>
      <c r="Q16" s="6" t="s">
        <v>32</v>
      </c>
      <c r="R16" s="6" t="s">
        <v>50</v>
      </c>
      <c r="S16" s="6" t="s">
        <v>34</v>
      </c>
      <c r="T16" s="6"/>
      <c r="U16" s="45"/>
      <c r="V16" s="46"/>
      <c r="W16" s="47"/>
      <c r="X16" s="150" t="s">
        <v>599</v>
      </c>
      <c r="Y16" s="61">
        <v>46022</v>
      </c>
    </row>
    <row r="17" spans="1:25" ht="72.75" customHeight="1" x14ac:dyDescent="0.35">
      <c r="A17" s="40" t="s">
        <v>74</v>
      </c>
      <c r="B17" s="5" t="s">
        <v>75</v>
      </c>
      <c r="C17" s="6" t="s">
        <v>490</v>
      </c>
      <c r="D17" s="6"/>
      <c r="E17" s="7" t="s">
        <v>72</v>
      </c>
      <c r="F17" s="6" t="s">
        <v>346</v>
      </c>
      <c r="G17" s="6" t="s">
        <v>347</v>
      </c>
      <c r="H17" s="7" t="s">
        <v>73</v>
      </c>
      <c r="I17" s="8" t="str">
        <f t="shared" si="0"/>
        <v>1</v>
      </c>
      <c r="J17" s="6" t="s">
        <v>348</v>
      </c>
      <c r="K17" s="6" t="s">
        <v>349</v>
      </c>
      <c r="L17" s="5" t="s">
        <v>75</v>
      </c>
      <c r="M17" s="10">
        <v>64399345.269999996</v>
      </c>
      <c r="N17" s="9"/>
      <c r="O17" s="9"/>
      <c r="P17" s="11">
        <v>64399345.269999996</v>
      </c>
      <c r="Q17" s="6" t="s">
        <v>32</v>
      </c>
      <c r="R17" s="6" t="s">
        <v>50</v>
      </c>
      <c r="S17" s="6" t="s">
        <v>34</v>
      </c>
      <c r="T17" s="6"/>
      <c r="U17" s="45"/>
      <c r="V17" s="46"/>
      <c r="W17" s="47"/>
      <c r="X17" s="151" t="s">
        <v>585</v>
      </c>
      <c r="Y17" s="61">
        <v>46022</v>
      </c>
    </row>
    <row r="18" spans="1:25" ht="60" customHeight="1" x14ac:dyDescent="0.35">
      <c r="A18" s="40" t="s">
        <v>76</v>
      </c>
      <c r="B18" s="5" t="s">
        <v>77</v>
      </c>
      <c r="C18" s="6" t="s">
        <v>71</v>
      </c>
      <c r="D18" s="6"/>
      <c r="E18" s="6">
        <v>11</v>
      </c>
      <c r="F18" s="6" t="s">
        <v>346</v>
      </c>
      <c r="G18" s="6" t="s">
        <v>350</v>
      </c>
      <c r="H18" s="7" t="s">
        <v>351</v>
      </c>
      <c r="I18" s="8" t="str">
        <f t="shared" si="0"/>
        <v>1</v>
      </c>
      <c r="J18" s="6" t="s">
        <v>336</v>
      </c>
      <c r="K18" s="6" t="s">
        <v>49</v>
      </c>
      <c r="L18" s="5" t="s">
        <v>77</v>
      </c>
      <c r="M18" s="10">
        <v>10500000</v>
      </c>
      <c r="N18" s="9"/>
      <c r="O18" s="9"/>
      <c r="P18" s="11">
        <v>10500000</v>
      </c>
      <c r="Q18" s="6" t="s">
        <v>32</v>
      </c>
      <c r="R18" s="6" t="s">
        <v>55</v>
      </c>
      <c r="S18" s="6" t="s">
        <v>34</v>
      </c>
      <c r="T18" s="6"/>
      <c r="U18" s="45" t="s">
        <v>78</v>
      </c>
      <c r="V18" s="46">
        <v>9400000</v>
      </c>
      <c r="W18" s="47">
        <v>45344</v>
      </c>
      <c r="X18" s="64" t="s">
        <v>36</v>
      </c>
      <c r="Y18" s="61">
        <v>45418</v>
      </c>
    </row>
    <row r="19" spans="1:25" ht="117" customHeight="1" x14ac:dyDescent="0.35">
      <c r="A19" s="40" t="s">
        <v>79</v>
      </c>
      <c r="B19" s="5" t="s">
        <v>80</v>
      </c>
      <c r="C19" s="6" t="s">
        <v>71</v>
      </c>
      <c r="D19" s="6"/>
      <c r="E19" s="7" t="s">
        <v>72</v>
      </c>
      <c r="F19" s="6" t="s">
        <v>346</v>
      </c>
      <c r="G19" s="6" t="s">
        <v>352</v>
      </c>
      <c r="H19" s="7" t="s">
        <v>353</v>
      </c>
      <c r="I19" s="8" t="str">
        <f t="shared" si="0"/>
        <v>2</v>
      </c>
      <c r="J19" s="6" t="s">
        <v>354</v>
      </c>
      <c r="K19" s="6" t="s">
        <v>355</v>
      </c>
      <c r="L19" s="5" t="s">
        <v>356</v>
      </c>
      <c r="M19" s="10">
        <v>1500000</v>
      </c>
      <c r="N19" s="9"/>
      <c r="O19" s="9"/>
      <c r="P19" s="11">
        <v>1500000</v>
      </c>
      <c r="Q19" s="6" t="s">
        <v>32</v>
      </c>
      <c r="R19" s="6" t="s">
        <v>33</v>
      </c>
      <c r="S19" s="6" t="s">
        <v>34</v>
      </c>
      <c r="T19" s="6"/>
      <c r="U19" s="45" t="s">
        <v>508</v>
      </c>
      <c r="V19" s="46">
        <v>952783.92</v>
      </c>
      <c r="W19" s="47">
        <v>45517</v>
      </c>
      <c r="X19" s="64" t="s">
        <v>36</v>
      </c>
      <c r="Y19" s="61">
        <v>45541</v>
      </c>
    </row>
    <row r="20" spans="1:25" ht="124" customHeight="1" x14ac:dyDescent="0.35">
      <c r="A20" s="40" t="s">
        <v>81</v>
      </c>
      <c r="B20" s="5" t="s">
        <v>82</v>
      </c>
      <c r="C20" s="6" t="s">
        <v>490</v>
      </c>
      <c r="D20" s="6"/>
      <c r="E20" s="7" t="s">
        <v>72</v>
      </c>
      <c r="F20" s="6" t="s">
        <v>346</v>
      </c>
      <c r="G20" s="6" t="s">
        <v>347</v>
      </c>
      <c r="H20" s="7" t="s">
        <v>73</v>
      </c>
      <c r="I20" s="8" t="str">
        <f t="shared" si="0"/>
        <v>5</v>
      </c>
      <c r="J20" s="6" t="s">
        <v>357</v>
      </c>
      <c r="K20" s="6" t="s">
        <v>358</v>
      </c>
      <c r="L20" s="5" t="s">
        <v>359</v>
      </c>
      <c r="M20" s="10">
        <v>2554903884</v>
      </c>
      <c r="N20" s="9"/>
      <c r="O20" s="9"/>
      <c r="P20" s="11">
        <v>2554903884</v>
      </c>
      <c r="Q20" s="6" t="s">
        <v>32</v>
      </c>
      <c r="R20" s="6" t="s">
        <v>50</v>
      </c>
      <c r="S20" s="6" t="s">
        <v>34</v>
      </c>
      <c r="T20" s="6"/>
      <c r="U20" s="45"/>
      <c r="V20" s="46"/>
      <c r="W20" s="47"/>
      <c r="X20" s="151" t="s">
        <v>585</v>
      </c>
      <c r="Y20" s="61">
        <v>45541</v>
      </c>
    </row>
    <row r="21" spans="1:25" ht="114.65" customHeight="1" x14ac:dyDescent="0.35">
      <c r="A21" s="40" t="s">
        <v>83</v>
      </c>
      <c r="B21" s="5" t="s">
        <v>84</v>
      </c>
      <c r="C21" s="6" t="s">
        <v>490</v>
      </c>
      <c r="D21" s="6"/>
      <c r="E21" s="7" t="s">
        <v>72</v>
      </c>
      <c r="F21" s="6" t="s">
        <v>346</v>
      </c>
      <c r="G21" s="6" t="s">
        <v>347</v>
      </c>
      <c r="H21" s="7" t="s">
        <v>73</v>
      </c>
      <c r="I21" s="8" t="str">
        <f t="shared" si="0"/>
        <v>5</v>
      </c>
      <c r="J21" s="6" t="s">
        <v>360</v>
      </c>
      <c r="K21" s="6" t="s">
        <v>361</v>
      </c>
      <c r="L21" s="5" t="s">
        <v>362</v>
      </c>
      <c r="M21" s="10">
        <v>492000000</v>
      </c>
      <c r="N21" s="9"/>
      <c r="O21" s="9"/>
      <c r="P21" s="11">
        <v>492000000</v>
      </c>
      <c r="Q21" s="6" t="s">
        <v>32</v>
      </c>
      <c r="R21" s="6" t="s">
        <v>50</v>
      </c>
      <c r="S21" s="6" t="s">
        <v>34</v>
      </c>
      <c r="T21" s="6"/>
      <c r="U21" s="45"/>
      <c r="V21" s="46"/>
      <c r="W21" s="47"/>
      <c r="X21" s="149" t="s">
        <v>585</v>
      </c>
      <c r="Y21" s="61">
        <v>45541</v>
      </c>
    </row>
    <row r="22" spans="1:25" ht="46.5" x14ac:dyDescent="0.35">
      <c r="A22" s="40" t="s">
        <v>85</v>
      </c>
      <c r="B22" s="5" t="s">
        <v>86</v>
      </c>
      <c r="C22" s="6" t="s">
        <v>87</v>
      </c>
      <c r="D22" s="6"/>
      <c r="E22" s="7" t="s">
        <v>332</v>
      </c>
      <c r="F22" s="6" t="s">
        <v>363</v>
      </c>
      <c r="G22" s="6" t="s">
        <v>364</v>
      </c>
      <c r="H22" s="7" t="s">
        <v>365</v>
      </c>
      <c r="I22" s="8" t="str">
        <f t="shared" si="0"/>
        <v>1</v>
      </c>
      <c r="J22" s="6">
        <v>10702</v>
      </c>
      <c r="K22" s="6" t="s">
        <v>88</v>
      </c>
      <c r="L22" s="5" t="s">
        <v>366</v>
      </c>
      <c r="M22" s="10">
        <v>10000000</v>
      </c>
      <c r="N22" s="62"/>
      <c r="O22" s="62"/>
      <c r="P22" s="11">
        <v>10000000</v>
      </c>
      <c r="Q22" s="6" t="s">
        <v>32</v>
      </c>
      <c r="R22" s="6" t="s">
        <v>55</v>
      </c>
      <c r="S22" s="6" t="s">
        <v>34</v>
      </c>
      <c r="T22" s="6"/>
      <c r="U22" s="45" t="s">
        <v>89</v>
      </c>
      <c r="V22" s="65" t="s">
        <v>90</v>
      </c>
      <c r="W22" s="47">
        <v>45369</v>
      </c>
      <c r="X22" s="64" t="s">
        <v>36</v>
      </c>
      <c r="Y22" s="61">
        <v>45457</v>
      </c>
    </row>
    <row r="23" spans="1:25" ht="62" x14ac:dyDescent="0.35">
      <c r="A23" s="40" t="s">
        <v>91</v>
      </c>
      <c r="B23" s="5" t="s">
        <v>92</v>
      </c>
      <c r="C23" s="6" t="s">
        <v>93</v>
      </c>
      <c r="D23" s="6"/>
      <c r="E23" s="7" t="s">
        <v>72</v>
      </c>
      <c r="F23" s="6" t="s">
        <v>94</v>
      </c>
      <c r="G23" s="6" t="s">
        <v>367</v>
      </c>
      <c r="H23" s="7" t="s">
        <v>368</v>
      </c>
      <c r="I23" s="8" t="str">
        <f t="shared" si="0"/>
        <v>1</v>
      </c>
      <c r="J23" s="6" t="s">
        <v>369</v>
      </c>
      <c r="K23" s="6" t="s">
        <v>370</v>
      </c>
      <c r="L23" s="5" t="s">
        <v>92</v>
      </c>
      <c r="M23" s="10">
        <v>11200000</v>
      </c>
      <c r="N23" s="6"/>
      <c r="O23" s="6"/>
      <c r="P23" s="11">
        <v>11200000</v>
      </c>
      <c r="Q23" s="6" t="s">
        <v>32</v>
      </c>
      <c r="R23" s="6" t="s">
        <v>95</v>
      </c>
      <c r="S23" s="6" t="s">
        <v>96</v>
      </c>
      <c r="T23" s="6"/>
      <c r="U23" s="45" t="s">
        <v>97</v>
      </c>
      <c r="V23" s="46">
        <v>11130000</v>
      </c>
      <c r="W23" s="47">
        <v>45372</v>
      </c>
      <c r="X23" s="64" t="s">
        <v>36</v>
      </c>
      <c r="Y23" s="61">
        <v>45457</v>
      </c>
    </row>
    <row r="24" spans="1:25" ht="101.5" customHeight="1" x14ac:dyDescent="0.35">
      <c r="A24" s="40" t="s">
        <v>98</v>
      </c>
      <c r="B24" s="5" t="s">
        <v>99</v>
      </c>
      <c r="C24" s="6" t="s">
        <v>100</v>
      </c>
      <c r="D24" s="6"/>
      <c r="E24" s="7" t="s">
        <v>72</v>
      </c>
      <c r="F24" s="6" t="s">
        <v>94</v>
      </c>
      <c r="G24" s="6" t="s">
        <v>101</v>
      </c>
      <c r="H24" s="7" t="s">
        <v>102</v>
      </c>
      <c r="I24" s="8" t="str">
        <f t="shared" si="0"/>
        <v>1</v>
      </c>
      <c r="J24" s="6">
        <v>10404</v>
      </c>
      <c r="K24" s="6" t="s">
        <v>49</v>
      </c>
      <c r="L24" s="5" t="s">
        <v>99</v>
      </c>
      <c r="M24" s="9">
        <v>25000000</v>
      </c>
      <c r="N24" s="9"/>
      <c r="O24" s="10"/>
      <c r="P24" s="11">
        <v>25000000</v>
      </c>
      <c r="Q24" s="6" t="s">
        <v>32</v>
      </c>
      <c r="R24" s="6" t="s">
        <v>95</v>
      </c>
      <c r="S24" s="6" t="s">
        <v>34</v>
      </c>
      <c r="T24" s="6"/>
      <c r="U24" s="45" t="s">
        <v>509</v>
      </c>
      <c r="V24" s="147" t="s">
        <v>580</v>
      </c>
      <c r="W24" s="47">
        <v>45589</v>
      </c>
      <c r="X24" s="117" t="s">
        <v>36</v>
      </c>
      <c r="Y24" s="61">
        <v>45541</v>
      </c>
    </row>
    <row r="25" spans="1:25" ht="98.15" customHeight="1" x14ac:dyDescent="0.35">
      <c r="A25" s="40" t="s">
        <v>103</v>
      </c>
      <c r="B25" s="5" t="s">
        <v>104</v>
      </c>
      <c r="C25" s="6" t="s">
        <v>93</v>
      </c>
      <c r="D25" s="6"/>
      <c r="E25" s="7" t="s">
        <v>72</v>
      </c>
      <c r="F25" s="6" t="s">
        <v>94</v>
      </c>
      <c r="G25" s="6" t="s">
        <v>367</v>
      </c>
      <c r="H25" s="7" t="s">
        <v>368</v>
      </c>
      <c r="I25" s="8" t="str">
        <f t="shared" si="0"/>
        <v>2</v>
      </c>
      <c r="J25" s="6" t="s">
        <v>354</v>
      </c>
      <c r="K25" s="6" t="s">
        <v>355</v>
      </c>
      <c r="L25" s="5" t="s">
        <v>371</v>
      </c>
      <c r="M25" s="10">
        <v>1000000</v>
      </c>
      <c r="N25" s="9"/>
      <c r="O25" s="9"/>
      <c r="P25" s="11">
        <v>1000000</v>
      </c>
      <c r="Q25" s="6" t="s">
        <v>32</v>
      </c>
      <c r="R25" s="6" t="s">
        <v>105</v>
      </c>
      <c r="S25" s="6" t="s">
        <v>34</v>
      </c>
      <c r="T25" s="6"/>
      <c r="U25" s="45" t="s">
        <v>106</v>
      </c>
      <c r="V25" s="46">
        <v>347650</v>
      </c>
      <c r="W25" s="47">
        <v>45464</v>
      </c>
      <c r="X25" s="64" t="s">
        <v>36</v>
      </c>
      <c r="Y25" s="61">
        <v>45463</v>
      </c>
    </row>
    <row r="26" spans="1:25" ht="61" customHeight="1" x14ac:dyDescent="0.35">
      <c r="A26" s="40" t="s">
        <v>107</v>
      </c>
      <c r="B26" s="5" t="s">
        <v>108</v>
      </c>
      <c r="C26" s="6" t="s">
        <v>109</v>
      </c>
      <c r="D26" s="6"/>
      <c r="E26" s="7" t="s">
        <v>60</v>
      </c>
      <c r="F26" s="6" t="s">
        <v>372</v>
      </c>
      <c r="G26" s="6" t="s">
        <v>43</v>
      </c>
      <c r="H26" s="7" t="s">
        <v>373</v>
      </c>
      <c r="I26" s="8" t="str">
        <f t="shared" si="0"/>
        <v>1</v>
      </c>
      <c r="J26" s="6" t="s">
        <v>336</v>
      </c>
      <c r="K26" s="6" t="s">
        <v>49</v>
      </c>
      <c r="L26" s="5" t="s">
        <v>108</v>
      </c>
      <c r="M26" s="9"/>
      <c r="N26" s="9"/>
      <c r="O26" s="10">
        <v>8000000</v>
      </c>
      <c r="P26" s="11">
        <v>8000000</v>
      </c>
      <c r="Q26" s="6" t="s">
        <v>32</v>
      </c>
      <c r="R26" s="6" t="s">
        <v>33</v>
      </c>
      <c r="S26" s="6" t="s">
        <v>34</v>
      </c>
      <c r="T26" s="6"/>
      <c r="U26" s="45" t="s">
        <v>466</v>
      </c>
      <c r="V26" s="46">
        <v>6834000</v>
      </c>
      <c r="W26" s="47">
        <v>45526</v>
      </c>
      <c r="X26" s="64" t="s">
        <v>36</v>
      </c>
      <c r="Y26" s="61">
        <v>45538</v>
      </c>
    </row>
    <row r="27" spans="1:25" ht="49.5" customHeight="1" x14ac:dyDescent="0.35">
      <c r="A27" s="40" t="s">
        <v>110</v>
      </c>
      <c r="B27" s="5" t="s">
        <v>111</v>
      </c>
      <c r="C27" s="6" t="s">
        <v>112</v>
      </c>
      <c r="D27" s="6"/>
      <c r="E27" s="7" t="s">
        <v>113</v>
      </c>
      <c r="F27" s="6" t="s">
        <v>114</v>
      </c>
      <c r="G27" s="6" t="s">
        <v>374</v>
      </c>
      <c r="H27" s="7" t="s">
        <v>375</v>
      </c>
      <c r="I27" s="8" t="str">
        <f t="shared" si="0"/>
        <v>1</v>
      </c>
      <c r="J27" s="6">
        <v>10404</v>
      </c>
      <c r="K27" s="6" t="s">
        <v>49</v>
      </c>
      <c r="L27" s="5" t="s">
        <v>111</v>
      </c>
      <c r="M27" s="9"/>
      <c r="N27" s="9"/>
      <c r="O27" s="10">
        <v>20000000</v>
      </c>
      <c r="P27" s="11">
        <v>20000000</v>
      </c>
      <c r="Q27" s="6" t="s">
        <v>32</v>
      </c>
      <c r="R27" s="6" t="s">
        <v>33</v>
      </c>
      <c r="S27" s="6" t="s">
        <v>34</v>
      </c>
      <c r="T27" s="6"/>
      <c r="U27" s="45" t="s">
        <v>115</v>
      </c>
      <c r="V27" s="46"/>
      <c r="W27" s="47">
        <v>45446</v>
      </c>
      <c r="X27" s="148" t="s">
        <v>448</v>
      </c>
      <c r="Y27" s="61">
        <v>45457</v>
      </c>
    </row>
    <row r="28" spans="1:25" ht="49.5" customHeight="1" x14ac:dyDescent="0.35">
      <c r="A28" s="40" t="s">
        <v>470</v>
      </c>
      <c r="B28" s="5" t="s">
        <v>111</v>
      </c>
      <c r="C28" s="6" t="s">
        <v>112</v>
      </c>
      <c r="D28" s="6"/>
      <c r="E28" s="7" t="s">
        <v>113</v>
      </c>
      <c r="F28" s="6" t="s">
        <v>114</v>
      </c>
      <c r="G28" s="6" t="s">
        <v>374</v>
      </c>
      <c r="H28" s="7" t="s">
        <v>375</v>
      </c>
      <c r="I28" s="8" t="str">
        <f t="shared" ref="I28" si="2">+MID(J28,1,1)</f>
        <v>1</v>
      </c>
      <c r="J28" s="6">
        <v>10404</v>
      </c>
      <c r="K28" s="6" t="s">
        <v>49</v>
      </c>
      <c r="L28" s="5" t="s">
        <v>111</v>
      </c>
      <c r="M28" s="9"/>
      <c r="N28" s="9"/>
      <c r="O28" s="10">
        <v>20000000</v>
      </c>
      <c r="P28" s="11">
        <v>20000000</v>
      </c>
      <c r="Q28" s="6" t="s">
        <v>32</v>
      </c>
      <c r="R28" s="6" t="s">
        <v>33</v>
      </c>
      <c r="S28" s="6" t="s">
        <v>34</v>
      </c>
      <c r="T28" s="6"/>
      <c r="U28" s="45" t="s">
        <v>506</v>
      </c>
      <c r="V28" s="46" t="s">
        <v>562</v>
      </c>
      <c r="W28" s="47">
        <v>45590</v>
      </c>
      <c r="X28" s="117" t="s">
        <v>36</v>
      </c>
      <c r="Y28" s="61">
        <v>45597</v>
      </c>
    </row>
    <row r="29" spans="1:25" ht="87" customHeight="1" x14ac:dyDescent="0.35">
      <c r="A29" s="40" t="s">
        <v>116</v>
      </c>
      <c r="B29" s="14" t="s">
        <v>117</v>
      </c>
      <c r="C29" s="6" t="s">
        <v>100</v>
      </c>
      <c r="D29" s="6"/>
      <c r="E29" s="7" t="s">
        <v>72</v>
      </c>
      <c r="F29" s="6" t="s">
        <v>376</v>
      </c>
      <c r="G29" s="6" t="s">
        <v>377</v>
      </c>
      <c r="H29" s="7" t="s">
        <v>378</v>
      </c>
      <c r="I29" s="8" t="str">
        <f t="shared" si="0"/>
        <v>1</v>
      </c>
      <c r="J29" s="6" t="s">
        <v>379</v>
      </c>
      <c r="K29" s="6" t="s">
        <v>380</v>
      </c>
      <c r="L29" s="5" t="s">
        <v>381</v>
      </c>
      <c r="M29" s="10">
        <v>16000000</v>
      </c>
      <c r="N29" s="9"/>
      <c r="O29" s="9"/>
      <c r="P29" s="11">
        <v>16000000</v>
      </c>
      <c r="Q29" s="6" t="s">
        <v>32</v>
      </c>
      <c r="R29" s="6" t="s">
        <v>33</v>
      </c>
      <c r="S29" s="6" t="s">
        <v>34</v>
      </c>
      <c r="T29" s="6"/>
      <c r="U29" s="45" t="s">
        <v>118</v>
      </c>
      <c r="V29" s="46">
        <v>32544000</v>
      </c>
      <c r="W29" s="47">
        <v>45420</v>
      </c>
      <c r="X29" s="64" t="s">
        <v>36</v>
      </c>
      <c r="Y29" s="61">
        <v>45457</v>
      </c>
    </row>
    <row r="30" spans="1:25" ht="96" customHeight="1" x14ac:dyDescent="0.35">
      <c r="A30" s="40" t="s">
        <v>119</v>
      </c>
      <c r="B30" s="14" t="s">
        <v>117</v>
      </c>
      <c r="C30" s="6" t="s">
        <v>100</v>
      </c>
      <c r="D30" s="6"/>
      <c r="E30" s="7" t="s">
        <v>72</v>
      </c>
      <c r="F30" s="6" t="s">
        <v>376</v>
      </c>
      <c r="G30" s="6" t="s">
        <v>377</v>
      </c>
      <c r="H30" s="7" t="s">
        <v>378</v>
      </c>
      <c r="I30" s="8" t="str">
        <f t="shared" si="0"/>
        <v>1</v>
      </c>
      <c r="J30" s="6" t="s">
        <v>379</v>
      </c>
      <c r="K30" s="6" t="s">
        <v>380</v>
      </c>
      <c r="L30" s="5" t="s">
        <v>382</v>
      </c>
      <c r="M30" s="10">
        <v>17000000</v>
      </c>
      <c r="N30" s="9"/>
      <c r="O30" s="9"/>
      <c r="P30" s="11">
        <v>17000000</v>
      </c>
      <c r="Q30" s="6" t="s">
        <v>32</v>
      </c>
      <c r="R30" s="6" t="s">
        <v>33</v>
      </c>
      <c r="S30" s="6" t="s">
        <v>34</v>
      </c>
      <c r="T30" s="6"/>
      <c r="U30" s="45" t="s">
        <v>118</v>
      </c>
      <c r="V30" s="46">
        <v>32544000</v>
      </c>
      <c r="W30" s="47">
        <v>45420</v>
      </c>
      <c r="X30" s="64" t="s">
        <v>36</v>
      </c>
      <c r="Y30" s="61">
        <v>45418</v>
      </c>
    </row>
    <row r="31" spans="1:25" ht="93" x14ac:dyDescent="0.35">
      <c r="A31" s="40" t="s">
        <v>120</v>
      </c>
      <c r="B31" s="5" t="s">
        <v>121</v>
      </c>
      <c r="C31" s="6" t="s">
        <v>100</v>
      </c>
      <c r="D31" s="6"/>
      <c r="E31" s="7" t="s">
        <v>72</v>
      </c>
      <c r="F31" s="6" t="s">
        <v>376</v>
      </c>
      <c r="G31" s="6" t="s">
        <v>377</v>
      </c>
      <c r="H31" s="7" t="s">
        <v>378</v>
      </c>
      <c r="I31" s="8" t="str">
        <f t="shared" si="0"/>
        <v>1</v>
      </c>
      <c r="J31" s="6" t="s">
        <v>379</v>
      </c>
      <c r="K31" s="6" t="s">
        <v>380</v>
      </c>
      <c r="L31" s="5" t="s">
        <v>383</v>
      </c>
      <c r="M31" s="10">
        <v>200000000</v>
      </c>
      <c r="N31" s="9"/>
      <c r="O31" s="9"/>
      <c r="P31" s="11">
        <v>200000000</v>
      </c>
      <c r="Q31" s="6" t="s">
        <v>32</v>
      </c>
      <c r="R31" s="6" t="s">
        <v>33</v>
      </c>
      <c r="S31" s="6" t="s">
        <v>34</v>
      </c>
      <c r="T31" s="6"/>
      <c r="U31" s="45" t="s">
        <v>122</v>
      </c>
      <c r="V31" s="46">
        <v>179886000</v>
      </c>
      <c r="W31" s="47">
        <v>45401</v>
      </c>
      <c r="X31" s="64" t="s">
        <v>36</v>
      </c>
      <c r="Y31" s="61">
        <v>45822</v>
      </c>
    </row>
    <row r="32" spans="1:25" ht="37" x14ac:dyDescent="0.35">
      <c r="A32" s="40" t="s">
        <v>129</v>
      </c>
      <c r="B32" s="5" t="s">
        <v>130</v>
      </c>
      <c r="C32" s="6" t="s">
        <v>125</v>
      </c>
      <c r="D32" s="6"/>
      <c r="E32" s="7" t="s">
        <v>72</v>
      </c>
      <c r="F32" s="6" t="s">
        <v>126</v>
      </c>
      <c r="G32" s="6" t="s">
        <v>127</v>
      </c>
      <c r="H32" s="7" t="s">
        <v>128</v>
      </c>
      <c r="I32" s="8" t="str">
        <f t="shared" si="0"/>
        <v>2</v>
      </c>
      <c r="J32" s="6" t="s">
        <v>384</v>
      </c>
      <c r="K32" s="6" t="s">
        <v>385</v>
      </c>
      <c r="L32" s="5" t="s">
        <v>386</v>
      </c>
      <c r="M32" s="10">
        <v>10000000</v>
      </c>
      <c r="N32" s="9"/>
      <c r="O32" s="9"/>
      <c r="P32" s="11">
        <v>10000000</v>
      </c>
      <c r="Q32" s="6" t="s">
        <v>32</v>
      </c>
      <c r="R32" s="6" t="s">
        <v>95</v>
      </c>
      <c r="S32" s="6" t="s">
        <v>34</v>
      </c>
      <c r="T32" s="6"/>
      <c r="U32" s="118" t="s">
        <v>552</v>
      </c>
      <c r="V32" s="46">
        <v>1634520</v>
      </c>
      <c r="W32" s="47">
        <v>45400</v>
      </c>
      <c r="X32" s="64" t="s">
        <v>36</v>
      </c>
      <c r="Y32" s="61">
        <v>45457</v>
      </c>
    </row>
    <row r="33" spans="1:25" ht="31" x14ac:dyDescent="0.35">
      <c r="A33" s="40" t="s">
        <v>131</v>
      </c>
      <c r="B33" s="5" t="s">
        <v>132</v>
      </c>
      <c r="C33" s="6" t="s">
        <v>125</v>
      </c>
      <c r="D33" s="6"/>
      <c r="E33" s="7" t="s">
        <v>72</v>
      </c>
      <c r="F33" s="6" t="s">
        <v>126</v>
      </c>
      <c r="G33" s="6" t="s">
        <v>127</v>
      </c>
      <c r="H33" s="7" t="s">
        <v>128</v>
      </c>
      <c r="I33" s="8" t="str">
        <f t="shared" si="0"/>
        <v>2</v>
      </c>
      <c r="J33" s="6" t="s">
        <v>387</v>
      </c>
      <c r="K33" s="6" t="s">
        <v>388</v>
      </c>
      <c r="L33" s="5" t="s">
        <v>389</v>
      </c>
      <c r="M33" s="10">
        <v>2000000</v>
      </c>
      <c r="N33" s="9"/>
      <c r="O33" s="9"/>
      <c r="P33" s="11">
        <v>2000000</v>
      </c>
      <c r="Q33" s="6" t="s">
        <v>32</v>
      </c>
      <c r="R33" s="6" t="s">
        <v>33</v>
      </c>
      <c r="S33" s="6" t="s">
        <v>34</v>
      </c>
      <c r="T33" s="6"/>
      <c r="U33" s="45" t="s">
        <v>133</v>
      </c>
      <c r="V33" s="46">
        <v>984025.29</v>
      </c>
      <c r="W33" s="47">
        <v>45442</v>
      </c>
      <c r="X33" s="64" t="s">
        <v>36</v>
      </c>
      <c r="Y33" s="61">
        <v>45457</v>
      </c>
    </row>
    <row r="34" spans="1:25" ht="46.5" x14ac:dyDescent="0.35">
      <c r="A34" s="40" t="s">
        <v>134</v>
      </c>
      <c r="B34" s="5" t="s">
        <v>135</v>
      </c>
      <c r="C34" s="6" t="s">
        <v>125</v>
      </c>
      <c r="D34" s="6"/>
      <c r="E34" s="7" t="s">
        <v>72</v>
      </c>
      <c r="F34" s="6" t="s">
        <v>126</v>
      </c>
      <c r="G34" s="6" t="s">
        <v>127</v>
      </c>
      <c r="H34" s="7" t="s">
        <v>128</v>
      </c>
      <c r="I34" s="8" t="str">
        <f t="shared" si="0"/>
        <v>2</v>
      </c>
      <c r="J34" s="6" t="s">
        <v>354</v>
      </c>
      <c r="K34" s="6" t="s">
        <v>355</v>
      </c>
      <c r="L34" s="5" t="s">
        <v>390</v>
      </c>
      <c r="M34" s="10">
        <v>10000000</v>
      </c>
      <c r="N34" s="9"/>
      <c r="O34" s="9"/>
      <c r="P34" s="11">
        <v>10000000</v>
      </c>
      <c r="Q34" s="6" t="s">
        <v>32</v>
      </c>
      <c r="R34" s="6" t="s">
        <v>33</v>
      </c>
      <c r="S34" s="6" t="s">
        <v>34</v>
      </c>
      <c r="T34" s="6"/>
      <c r="U34" s="45" t="s">
        <v>311</v>
      </c>
      <c r="V34" s="46">
        <v>6283203.2000000002</v>
      </c>
      <c r="W34" s="47">
        <v>45504</v>
      </c>
      <c r="X34" s="64" t="s">
        <v>36</v>
      </c>
      <c r="Y34" s="61">
        <v>45541</v>
      </c>
    </row>
    <row r="35" spans="1:25" ht="46.5" customHeight="1" x14ac:dyDescent="0.35">
      <c r="A35" s="40" t="s">
        <v>136</v>
      </c>
      <c r="B35" s="5" t="s">
        <v>137</v>
      </c>
      <c r="C35" s="6" t="s">
        <v>138</v>
      </c>
      <c r="D35" s="6"/>
      <c r="E35" s="6">
        <v>10</v>
      </c>
      <c r="F35" s="6" t="s">
        <v>391</v>
      </c>
      <c r="G35" s="6" t="s">
        <v>392</v>
      </c>
      <c r="H35" s="7" t="s">
        <v>393</v>
      </c>
      <c r="I35" s="8" t="str">
        <f t="shared" si="0"/>
        <v>1</v>
      </c>
      <c r="J35" s="6" t="s">
        <v>394</v>
      </c>
      <c r="K35" s="6" t="s">
        <v>395</v>
      </c>
      <c r="L35" s="5" t="s">
        <v>137</v>
      </c>
      <c r="M35" s="10">
        <v>25000000</v>
      </c>
      <c r="N35" s="9"/>
      <c r="O35" s="9"/>
      <c r="P35" s="11">
        <v>25000000</v>
      </c>
      <c r="Q35" s="6" t="s">
        <v>32</v>
      </c>
      <c r="R35" s="6" t="s">
        <v>50</v>
      </c>
      <c r="S35" s="6" t="s">
        <v>34</v>
      </c>
      <c r="T35" s="6"/>
      <c r="U35" s="45" t="s">
        <v>139</v>
      </c>
      <c r="V35" s="46" t="s">
        <v>140</v>
      </c>
      <c r="W35" s="47">
        <v>45414</v>
      </c>
      <c r="X35" s="64" t="s">
        <v>36</v>
      </c>
      <c r="Y35" s="61">
        <v>45457</v>
      </c>
    </row>
    <row r="36" spans="1:25" ht="68.5" customHeight="1" x14ac:dyDescent="0.35">
      <c r="A36" s="40" t="s">
        <v>141</v>
      </c>
      <c r="B36" s="5" t="s">
        <v>142</v>
      </c>
      <c r="C36" s="6" t="s">
        <v>138</v>
      </c>
      <c r="D36" s="6"/>
      <c r="E36" s="6">
        <v>10</v>
      </c>
      <c r="F36" s="6" t="s">
        <v>391</v>
      </c>
      <c r="G36" s="6" t="s">
        <v>392</v>
      </c>
      <c r="H36" s="7" t="s">
        <v>393</v>
      </c>
      <c r="I36" s="8" t="str">
        <f t="shared" si="0"/>
        <v>1</v>
      </c>
      <c r="J36" s="6" t="s">
        <v>326</v>
      </c>
      <c r="K36" s="6" t="s">
        <v>327</v>
      </c>
      <c r="L36" s="5" t="s">
        <v>328</v>
      </c>
      <c r="M36" s="10">
        <v>35000000</v>
      </c>
      <c r="N36" s="9"/>
      <c r="O36" s="9"/>
      <c r="P36" s="11">
        <v>35000000</v>
      </c>
      <c r="Q36" s="6" t="s">
        <v>32</v>
      </c>
      <c r="R36" s="6" t="s">
        <v>143</v>
      </c>
      <c r="S36" s="6" t="s">
        <v>34</v>
      </c>
      <c r="T36" s="6"/>
      <c r="U36" s="45" t="s">
        <v>144</v>
      </c>
      <c r="V36" s="46">
        <v>160000</v>
      </c>
      <c r="W36" s="47">
        <v>45334</v>
      </c>
      <c r="X36" s="64" t="s">
        <v>36</v>
      </c>
      <c r="Y36" s="61">
        <v>45418</v>
      </c>
    </row>
    <row r="37" spans="1:25" ht="46.5" x14ac:dyDescent="0.35">
      <c r="A37" s="40" t="s">
        <v>145</v>
      </c>
      <c r="B37" s="5" t="s">
        <v>146</v>
      </c>
      <c r="C37" s="6" t="s">
        <v>138</v>
      </c>
      <c r="D37" s="6"/>
      <c r="E37" s="6">
        <v>10</v>
      </c>
      <c r="F37" s="6" t="s">
        <v>391</v>
      </c>
      <c r="G37" s="6" t="s">
        <v>392</v>
      </c>
      <c r="H37" s="7" t="s">
        <v>393</v>
      </c>
      <c r="I37" s="8" t="str">
        <f t="shared" si="0"/>
        <v>2</v>
      </c>
      <c r="J37" s="6" t="s">
        <v>396</v>
      </c>
      <c r="K37" s="6" t="s">
        <v>397</v>
      </c>
      <c r="L37" s="5" t="s">
        <v>146</v>
      </c>
      <c r="M37" s="10">
        <v>4000000</v>
      </c>
      <c r="N37" s="9"/>
      <c r="O37" s="9"/>
      <c r="P37" s="11">
        <v>4000000</v>
      </c>
      <c r="Q37" s="6" t="s">
        <v>32</v>
      </c>
      <c r="R37" s="6" t="s">
        <v>33</v>
      </c>
      <c r="S37" s="6" t="s">
        <v>34</v>
      </c>
      <c r="T37" s="6"/>
      <c r="U37" s="45" t="s">
        <v>465</v>
      </c>
      <c r="V37" s="46">
        <v>1083630</v>
      </c>
      <c r="W37" s="47">
        <v>45539</v>
      </c>
      <c r="X37" s="64" t="s">
        <v>36</v>
      </c>
      <c r="Y37" s="61">
        <v>45906</v>
      </c>
    </row>
    <row r="38" spans="1:25" ht="46.5" x14ac:dyDescent="0.35">
      <c r="A38" s="40" t="s">
        <v>147</v>
      </c>
      <c r="B38" s="5" t="s">
        <v>148</v>
      </c>
      <c r="C38" s="6" t="s">
        <v>138</v>
      </c>
      <c r="D38" s="6"/>
      <c r="E38" s="6">
        <v>10</v>
      </c>
      <c r="F38" s="6" t="s">
        <v>391</v>
      </c>
      <c r="G38" s="6" t="s">
        <v>392</v>
      </c>
      <c r="H38" s="7" t="s">
        <v>393</v>
      </c>
      <c r="I38" s="8" t="str">
        <f t="shared" si="0"/>
        <v>2</v>
      </c>
      <c r="J38" s="6" t="s">
        <v>398</v>
      </c>
      <c r="K38" s="6" t="s">
        <v>399</v>
      </c>
      <c r="L38" s="5" t="s">
        <v>148</v>
      </c>
      <c r="M38" s="10">
        <v>1000000</v>
      </c>
      <c r="N38" s="9"/>
      <c r="O38" s="9"/>
      <c r="P38" s="11">
        <v>1000000</v>
      </c>
      <c r="Q38" s="6" t="s">
        <v>32</v>
      </c>
      <c r="R38" s="6" t="s">
        <v>33</v>
      </c>
      <c r="S38" s="6" t="s">
        <v>34</v>
      </c>
      <c r="T38" s="6"/>
      <c r="U38" s="45" t="s">
        <v>465</v>
      </c>
      <c r="V38" s="46">
        <v>278526.15999999997</v>
      </c>
      <c r="W38" s="47">
        <v>45539</v>
      </c>
      <c r="X38" s="64" t="s">
        <v>36</v>
      </c>
      <c r="Y38" s="61">
        <v>45541</v>
      </c>
    </row>
    <row r="39" spans="1:25" ht="80.25" customHeight="1" x14ac:dyDescent="0.35">
      <c r="A39" s="40" t="s">
        <v>149</v>
      </c>
      <c r="B39" s="5" t="s">
        <v>150</v>
      </c>
      <c r="C39" s="6" t="s">
        <v>138</v>
      </c>
      <c r="D39" s="6"/>
      <c r="E39" s="6">
        <v>10</v>
      </c>
      <c r="F39" s="6" t="s">
        <v>391</v>
      </c>
      <c r="G39" s="6" t="s">
        <v>392</v>
      </c>
      <c r="H39" s="7" t="s">
        <v>393</v>
      </c>
      <c r="I39" s="8" t="str">
        <f t="shared" si="0"/>
        <v>2</v>
      </c>
      <c r="J39" s="6" t="s">
        <v>354</v>
      </c>
      <c r="K39" s="6" t="s">
        <v>355</v>
      </c>
      <c r="L39" s="5" t="s">
        <v>400</v>
      </c>
      <c r="M39" s="10">
        <v>1000000</v>
      </c>
      <c r="N39" s="9"/>
      <c r="O39" s="9"/>
      <c r="P39" s="11">
        <v>1000000</v>
      </c>
      <c r="Q39" s="6" t="s">
        <v>32</v>
      </c>
      <c r="R39" s="6" t="s">
        <v>33</v>
      </c>
      <c r="S39" s="6" t="s">
        <v>34</v>
      </c>
      <c r="T39" s="6"/>
      <c r="U39" s="45"/>
      <c r="V39" s="46"/>
      <c r="W39" s="47"/>
      <c r="X39" s="150" t="s">
        <v>600</v>
      </c>
      <c r="Y39" s="61">
        <v>45663</v>
      </c>
    </row>
    <row r="40" spans="1:25" ht="35" x14ac:dyDescent="0.35">
      <c r="A40" s="40" t="s">
        <v>151</v>
      </c>
      <c r="B40" s="5" t="s">
        <v>152</v>
      </c>
      <c r="C40" s="6" t="s">
        <v>138</v>
      </c>
      <c r="D40" s="6"/>
      <c r="E40" s="6">
        <v>10</v>
      </c>
      <c r="F40" s="6" t="s">
        <v>391</v>
      </c>
      <c r="G40" s="6" t="s">
        <v>392</v>
      </c>
      <c r="H40" s="7" t="s">
        <v>393</v>
      </c>
      <c r="I40" s="8" t="str">
        <f t="shared" si="0"/>
        <v>2</v>
      </c>
      <c r="J40" s="6" t="s">
        <v>401</v>
      </c>
      <c r="K40" s="6" t="s">
        <v>402</v>
      </c>
      <c r="L40" s="5" t="s">
        <v>403</v>
      </c>
      <c r="M40" s="10">
        <v>5000000</v>
      </c>
      <c r="N40" s="9"/>
      <c r="O40" s="9"/>
      <c r="P40" s="11">
        <v>5000000</v>
      </c>
      <c r="Q40" s="6" t="s">
        <v>32</v>
      </c>
      <c r="R40" s="6" t="s">
        <v>33</v>
      </c>
      <c r="S40" s="6" t="s">
        <v>34</v>
      </c>
      <c r="T40" s="6"/>
      <c r="U40" s="45"/>
      <c r="V40" s="46"/>
      <c r="W40" s="47"/>
      <c r="X40" s="150" t="s">
        <v>600</v>
      </c>
      <c r="Y40" s="61">
        <v>45663</v>
      </c>
    </row>
    <row r="41" spans="1:25" ht="35" x14ac:dyDescent="0.35">
      <c r="A41" s="40" t="s">
        <v>153</v>
      </c>
      <c r="B41" s="5" t="s">
        <v>154</v>
      </c>
      <c r="C41" s="6" t="s">
        <v>138</v>
      </c>
      <c r="D41" s="6"/>
      <c r="E41" s="6">
        <v>10</v>
      </c>
      <c r="F41" s="6" t="s">
        <v>391</v>
      </c>
      <c r="G41" s="6" t="s">
        <v>392</v>
      </c>
      <c r="H41" s="7" t="s">
        <v>393</v>
      </c>
      <c r="I41" s="8" t="str">
        <f t="shared" si="0"/>
        <v>2</v>
      </c>
      <c r="J41" s="6" t="s">
        <v>401</v>
      </c>
      <c r="K41" s="6" t="s">
        <v>402</v>
      </c>
      <c r="L41" s="5" t="s">
        <v>404</v>
      </c>
      <c r="M41" s="10">
        <v>1500000</v>
      </c>
      <c r="N41" s="9"/>
      <c r="O41" s="9"/>
      <c r="P41" s="11">
        <v>1500000</v>
      </c>
      <c r="Q41" s="6" t="s">
        <v>32</v>
      </c>
      <c r="R41" s="6" t="s">
        <v>33</v>
      </c>
      <c r="S41" s="6" t="s">
        <v>34</v>
      </c>
      <c r="T41" s="6"/>
      <c r="U41" s="45"/>
      <c r="V41" s="46"/>
      <c r="W41" s="47"/>
      <c r="X41" s="150" t="s">
        <v>600</v>
      </c>
      <c r="Y41" s="61">
        <v>45663</v>
      </c>
    </row>
    <row r="42" spans="1:25" ht="35" x14ac:dyDescent="0.35">
      <c r="A42" s="40" t="s">
        <v>155</v>
      </c>
      <c r="B42" s="5" t="s">
        <v>156</v>
      </c>
      <c r="C42" s="6" t="s">
        <v>138</v>
      </c>
      <c r="D42" s="6"/>
      <c r="E42" s="6">
        <v>10</v>
      </c>
      <c r="F42" s="6" t="s">
        <v>391</v>
      </c>
      <c r="G42" s="6" t="s">
        <v>392</v>
      </c>
      <c r="H42" s="7" t="s">
        <v>393</v>
      </c>
      <c r="I42" s="8" t="str">
        <f t="shared" si="0"/>
        <v>2</v>
      </c>
      <c r="J42" s="6" t="s">
        <v>405</v>
      </c>
      <c r="K42" s="6" t="s">
        <v>406</v>
      </c>
      <c r="L42" s="5" t="s">
        <v>407</v>
      </c>
      <c r="M42" s="10">
        <v>500000</v>
      </c>
      <c r="N42" s="9"/>
      <c r="O42" s="9"/>
      <c r="P42" s="11">
        <v>500000</v>
      </c>
      <c r="Q42" s="6" t="s">
        <v>32</v>
      </c>
      <c r="R42" s="6" t="s">
        <v>33</v>
      </c>
      <c r="S42" s="6" t="s">
        <v>34</v>
      </c>
      <c r="T42" s="6"/>
      <c r="U42" s="45"/>
      <c r="V42" s="46"/>
      <c r="W42" s="47"/>
      <c r="X42" s="150" t="s">
        <v>600</v>
      </c>
      <c r="Y42" s="61">
        <v>45663</v>
      </c>
    </row>
    <row r="43" spans="1:25" ht="72" customHeight="1" x14ac:dyDescent="0.35">
      <c r="A43" s="40" t="s">
        <v>157</v>
      </c>
      <c r="B43" s="14" t="s">
        <v>158</v>
      </c>
      <c r="C43" s="6" t="s">
        <v>159</v>
      </c>
      <c r="D43" s="6"/>
      <c r="E43" s="7" t="s">
        <v>408</v>
      </c>
      <c r="F43" s="6" t="s">
        <v>409</v>
      </c>
      <c r="G43" s="6" t="s">
        <v>101</v>
      </c>
      <c r="H43" s="7" t="s">
        <v>102</v>
      </c>
      <c r="I43" s="8" t="str">
        <f t="shared" si="0"/>
        <v>1</v>
      </c>
      <c r="J43" s="6" t="s">
        <v>326</v>
      </c>
      <c r="K43" s="6" t="s">
        <v>327</v>
      </c>
      <c r="L43" s="5" t="s">
        <v>328</v>
      </c>
      <c r="M43" s="10">
        <v>550000</v>
      </c>
      <c r="N43" s="9"/>
      <c r="O43" s="9"/>
      <c r="P43" s="11">
        <v>550000</v>
      </c>
      <c r="Q43" s="6" t="s">
        <v>32</v>
      </c>
      <c r="R43" s="6" t="s">
        <v>50</v>
      </c>
      <c r="S43" s="6" t="s">
        <v>34</v>
      </c>
      <c r="T43" s="6"/>
      <c r="U43" s="45" t="s">
        <v>312</v>
      </c>
      <c r="V43" s="46">
        <v>11300000</v>
      </c>
      <c r="W43" s="47">
        <v>45489</v>
      </c>
      <c r="X43" s="64" t="s">
        <v>510</v>
      </c>
      <c r="Y43" s="61">
        <v>45522</v>
      </c>
    </row>
    <row r="44" spans="1:25" ht="124" x14ac:dyDescent="0.35">
      <c r="A44" s="40" t="s">
        <v>160</v>
      </c>
      <c r="B44" s="14" t="s">
        <v>158</v>
      </c>
      <c r="C44" s="6" t="s">
        <v>159</v>
      </c>
      <c r="D44" s="6"/>
      <c r="E44" s="7" t="s">
        <v>60</v>
      </c>
      <c r="F44" s="6" t="s">
        <v>409</v>
      </c>
      <c r="G44" s="6" t="s">
        <v>101</v>
      </c>
      <c r="H44" s="7" t="s">
        <v>102</v>
      </c>
      <c r="I44" s="8" t="str">
        <f t="shared" si="0"/>
        <v>1</v>
      </c>
      <c r="J44" s="6" t="s">
        <v>326</v>
      </c>
      <c r="K44" s="6" t="s">
        <v>327</v>
      </c>
      <c r="L44" s="5" t="s">
        <v>328</v>
      </c>
      <c r="M44" s="10">
        <v>7800000</v>
      </c>
      <c r="N44" s="9"/>
      <c r="O44" s="9"/>
      <c r="P44" s="11">
        <v>6000000</v>
      </c>
      <c r="Q44" s="6" t="s">
        <v>32</v>
      </c>
      <c r="R44" s="6" t="s">
        <v>33</v>
      </c>
      <c r="S44" s="6" t="s">
        <v>34</v>
      </c>
      <c r="T44" s="6"/>
      <c r="U44" s="45" t="s">
        <v>312</v>
      </c>
      <c r="V44" s="46">
        <v>11300000</v>
      </c>
      <c r="W44" s="47">
        <v>45489</v>
      </c>
      <c r="X44" s="64" t="s">
        <v>510</v>
      </c>
      <c r="Y44" s="61">
        <v>45513</v>
      </c>
    </row>
    <row r="45" spans="1:25" ht="77.5" x14ac:dyDescent="0.35">
      <c r="A45" s="40" t="s">
        <v>161</v>
      </c>
      <c r="B45" s="14" t="s">
        <v>162</v>
      </c>
      <c r="C45" s="6" t="s">
        <v>159</v>
      </c>
      <c r="D45" s="6"/>
      <c r="E45" s="7" t="s">
        <v>60</v>
      </c>
      <c r="F45" s="6" t="s">
        <v>409</v>
      </c>
      <c r="G45" s="6" t="s">
        <v>101</v>
      </c>
      <c r="H45" s="7" t="s">
        <v>102</v>
      </c>
      <c r="I45" s="8" t="str">
        <f t="shared" si="0"/>
        <v>1</v>
      </c>
      <c r="J45" s="6" t="s">
        <v>326</v>
      </c>
      <c r="K45" s="6" t="s">
        <v>327</v>
      </c>
      <c r="L45" s="5" t="s">
        <v>328</v>
      </c>
      <c r="M45" s="10"/>
      <c r="N45" s="9"/>
      <c r="O45" s="9"/>
      <c r="P45" s="11">
        <v>1800000</v>
      </c>
      <c r="Q45" s="6" t="s">
        <v>32</v>
      </c>
      <c r="R45" s="6" t="s">
        <v>50</v>
      </c>
      <c r="S45" s="6" t="s">
        <v>34</v>
      </c>
      <c r="T45" s="6"/>
      <c r="U45" s="45" t="s">
        <v>163</v>
      </c>
      <c r="V45" s="46">
        <v>203400</v>
      </c>
      <c r="W45" s="47">
        <v>45400</v>
      </c>
      <c r="X45" s="64" t="s">
        <v>410</v>
      </c>
      <c r="Y45" s="61">
        <v>45457</v>
      </c>
    </row>
    <row r="46" spans="1:25" ht="46.5" x14ac:dyDescent="0.35">
      <c r="A46" s="40" t="s">
        <v>164</v>
      </c>
      <c r="B46" s="14" t="s">
        <v>165</v>
      </c>
      <c r="C46" s="6" t="s">
        <v>159</v>
      </c>
      <c r="D46" s="6"/>
      <c r="E46" s="7" t="s">
        <v>60</v>
      </c>
      <c r="F46" s="6" t="s">
        <v>409</v>
      </c>
      <c r="G46" s="6" t="s">
        <v>31</v>
      </c>
      <c r="H46" s="7" t="s">
        <v>166</v>
      </c>
      <c r="I46" s="8" t="str">
        <f t="shared" si="0"/>
        <v>1</v>
      </c>
      <c r="J46" s="6" t="s">
        <v>326</v>
      </c>
      <c r="K46" s="6" t="s">
        <v>327</v>
      </c>
      <c r="L46" s="5" t="s">
        <v>328</v>
      </c>
      <c r="M46" s="9"/>
      <c r="N46" s="10">
        <v>2000000</v>
      </c>
      <c r="O46" s="9"/>
      <c r="P46" s="11">
        <v>2000000</v>
      </c>
      <c r="Q46" s="6" t="s">
        <v>32</v>
      </c>
      <c r="R46" s="6" t="s">
        <v>50</v>
      </c>
      <c r="S46" s="6" t="s">
        <v>34</v>
      </c>
      <c r="T46" s="6"/>
      <c r="U46" s="45" t="s">
        <v>163</v>
      </c>
      <c r="V46" s="46">
        <v>203400</v>
      </c>
      <c r="W46" s="47">
        <v>45400</v>
      </c>
      <c r="X46" s="64" t="s">
        <v>410</v>
      </c>
      <c r="Y46" s="61">
        <v>45457</v>
      </c>
    </row>
    <row r="47" spans="1:25" ht="77.5" x14ac:dyDescent="0.35">
      <c r="A47" s="40" t="s">
        <v>167</v>
      </c>
      <c r="B47" s="14" t="s">
        <v>168</v>
      </c>
      <c r="C47" s="6" t="s">
        <v>159</v>
      </c>
      <c r="D47" s="6"/>
      <c r="E47" s="7" t="s">
        <v>60</v>
      </c>
      <c r="F47" s="6" t="s">
        <v>409</v>
      </c>
      <c r="G47" s="6" t="s">
        <v>43</v>
      </c>
      <c r="H47" s="7" t="s">
        <v>411</v>
      </c>
      <c r="I47" s="8" t="str">
        <f t="shared" si="0"/>
        <v>1</v>
      </c>
      <c r="J47" s="6" t="s">
        <v>326</v>
      </c>
      <c r="K47" s="6" t="s">
        <v>327</v>
      </c>
      <c r="L47" s="5" t="s">
        <v>328</v>
      </c>
      <c r="M47" s="9"/>
      <c r="N47" s="9"/>
      <c r="O47" s="10">
        <v>1800000</v>
      </c>
      <c r="P47" s="11">
        <v>1800000</v>
      </c>
      <c r="Q47" s="6" t="s">
        <v>32</v>
      </c>
      <c r="R47" s="6" t="s">
        <v>50</v>
      </c>
      <c r="S47" s="6" t="s">
        <v>34</v>
      </c>
      <c r="T47" s="6"/>
      <c r="U47" s="45" t="s">
        <v>163</v>
      </c>
      <c r="V47" s="46">
        <v>203400</v>
      </c>
      <c r="W47" s="47">
        <v>45400</v>
      </c>
      <c r="X47" s="64" t="s">
        <v>410</v>
      </c>
      <c r="Y47" s="61">
        <v>45457</v>
      </c>
    </row>
    <row r="48" spans="1:25" ht="62" x14ac:dyDescent="0.35">
      <c r="A48" s="40" t="s">
        <v>169</v>
      </c>
      <c r="B48" s="14" t="s">
        <v>170</v>
      </c>
      <c r="C48" s="6" t="s">
        <v>159</v>
      </c>
      <c r="D48" s="6"/>
      <c r="E48" s="7" t="s">
        <v>341</v>
      </c>
      <c r="F48" s="6" t="s">
        <v>409</v>
      </c>
      <c r="G48" s="6" t="s">
        <v>101</v>
      </c>
      <c r="H48" s="7" t="s">
        <v>102</v>
      </c>
      <c r="I48" s="8" t="str">
        <f t="shared" si="0"/>
        <v>1</v>
      </c>
      <c r="J48" s="6" t="s">
        <v>326</v>
      </c>
      <c r="K48" s="6" t="s">
        <v>327</v>
      </c>
      <c r="L48" s="5" t="s">
        <v>328</v>
      </c>
      <c r="M48" s="10">
        <v>14000000</v>
      </c>
      <c r="N48" s="9"/>
      <c r="O48" s="9"/>
      <c r="P48" s="11">
        <v>7000000</v>
      </c>
      <c r="Q48" s="6" t="s">
        <v>32</v>
      </c>
      <c r="R48" s="6" t="s">
        <v>50</v>
      </c>
      <c r="S48" s="6" t="s">
        <v>34</v>
      </c>
      <c r="T48" s="6"/>
      <c r="U48" s="45" t="s">
        <v>163</v>
      </c>
      <c r="V48" s="46">
        <v>203400</v>
      </c>
      <c r="W48" s="47">
        <v>45400</v>
      </c>
      <c r="X48" s="64" t="s">
        <v>410</v>
      </c>
      <c r="Y48" s="61">
        <v>45457</v>
      </c>
    </row>
    <row r="49" spans="1:25" ht="62" x14ac:dyDescent="0.35">
      <c r="A49" s="40" t="s">
        <v>171</v>
      </c>
      <c r="B49" s="14" t="s">
        <v>172</v>
      </c>
      <c r="C49" s="6" t="s">
        <v>159</v>
      </c>
      <c r="D49" s="6"/>
      <c r="E49" s="7" t="s">
        <v>341</v>
      </c>
      <c r="F49" s="6" t="s">
        <v>409</v>
      </c>
      <c r="G49" s="6" t="s">
        <v>101</v>
      </c>
      <c r="H49" s="7" t="s">
        <v>102</v>
      </c>
      <c r="I49" s="8" t="str">
        <f t="shared" si="0"/>
        <v>1</v>
      </c>
      <c r="J49" s="6" t="s">
        <v>326</v>
      </c>
      <c r="K49" s="6" t="s">
        <v>327</v>
      </c>
      <c r="L49" s="5" t="s">
        <v>328</v>
      </c>
      <c r="M49" s="9"/>
      <c r="N49" s="9"/>
      <c r="O49" s="10"/>
      <c r="P49" s="11">
        <v>2500000</v>
      </c>
      <c r="Q49" s="6" t="s">
        <v>32</v>
      </c>
      <c r="R49" s="6" t="s">
        <v>50</v>
      </c>
      <c r="S49" s="6" t="s">
        <v>34</v>
      </c>
      <c r="T49" s="6"/>
      <c r="U49" s="45" t="s">
        <v>163</v>
      </c>
      <c r="V49" s="46">
        <v>203400</v>
      </c>
      <c r="W49" s="47">
        <v>45400</v>
      </c>
      <c r="X49" s="64" t="s">
        <v>410</v>
      </c>
      <c r="Y49" s="61">
        <v>45457</v>
      </c>
    </row>
    <row r="50" spans="1:25" ht="77.5" x14ac:dyDescent="0.35">
      <c r="A50" s="40" t="s">
        <v>173</v>
      </c>
      <c r="B50" s="14" t="s">
        <v>174</v>
      </c>
      <c r="C50" s="6" t="s">
        <v>159</v>
      </c>
      <c r="D50" s="6"/>
      <c r="E50" s="7" t="s">
        <v>341</v>
      </c>
      <c r="F50" s="6" t="s">
        <v>409</v>
      </c>
      <c r="G50" s="6" t="s">
        <v>101</v>
      </c>
      <c r="H50" s="7" t="s">
        <v>102</v>
      </c>
      <c r="I50" s="8" t="str">
        <f t="shared" si="0"/>
        <v>1</v>
      </c>
      <c r="J50" s="6" t="s">
        <v>326</v>
      </c>
      <c r="K50" s="6" t="s">
        <v>327</v>
      </c>
      <c r="L50" s="5" t="s">
        <v>328</v>
      </c>
      <c r="M50" s="9"/>
      <c r="N50" s="9"/>
      <c r="O50" s="10"/>
      <c r="P50" s="11">
        <v>4500000</v>
      </c>
      <c r="Q50" s="6" t="s">
        <v>32</v>
      </c>
      <c r="R50" s="6" t="s">
        <v>33</v>
      </c>
      <c r="S50" s="6" t="s">
        <v>34</v>
      </c>
      <c r="T50" s="6"/>
      <c r="U50" s="45" t="s">
        <v>312</v>
      </c>
      <c r="V50" s="46">
        <v>11300000</v>
      </c>
      <c r="W50" s="47">
        <v>45489</v>
      </c>
      <c r="X50" s="64" t="s">
        <v>410</v>
      </c>
      <c r="Y50" s="61">
        <v>45513</v>
      </c>
    </row>
    <row r="51" spans="1:25" ht="46.5" x14ac:dyDescent="0.35">
      <c r="A51" s="40" t="s">
        <v>175</v>
      </c>
      <c r="B51" s="14" t="s">
        <v>176</v>
      </c>
      <c r="C51" s="6" t="s">
        <v>159</v>
      </c>
      <c r="D51" s="6"/>
      <c r="E51" s="7" t="s">
        <v>30</v>
      </c>
      <c r="F51" s="6" t="s">
        <v>409</v>
      </c>
      <c r="G51" s="6" t="s">
        <v>31</v>
      </c>
      <c r="H51" s="7" t="s">
        <v>320</v>
      </c>
      <c r="I51" s="8" t="str">
        <f t="shared" si="0"/>
        <v>1</v>
      </c>
      <c r="J51" s="6" t="s">
        <v>326</v>
      </c>
      <c r="K51" s="6" t="s">
        <v>327</v>
      </c>
      <c r="L51" s="5" t="s">
        <v>328</v>
      </c>
      <c r="M51" s="9"/>
      <c r="N51" s="10">
        <v>3950000</v>
      </c>
      <c r="O51" s="9"/>
      <c r="P51" s="11">
        <v>2500000</v>
      </c>
      <c r="Q51" s="6" t="s">
        <v>32</v>
      </c>
      <c r="R51" s="6" t="s">
        <v>50</v>
      </c>
      <c r="S51" s="6" t="s">
        <v>34</v>
      </c>
      <c r="T51" s="6"/>
      <c r="U51" s="45" t="s">
        <v>163</v>
      </c>
      <c r="V51" s="46">
        <v>203400</v>
      </c>
      <c r="W51" s="47">
        <v>45400</v>
      </c>
      <c r="X51" s="64" t="s">
        <v>410</v>
      </c>
      <c r="Y51" s="61">
        <v>45457</v>
      </c>
    </row>
    <row r="52" spans="1:25" ht="46.5" x14ac:dyDescent="0.35">
      <c r="A52" s="40" t="s">
        <v>177</v>
      </c>
      <c r="B52" s="14" t="s">
        <v>176</v>
      </c>
      <c r="C52" s="6" t="s">
        <v>159</v>
      </c>
      <c r="D52" s="6"/>
      <c r="E52" s="7" t="s">
        <v>30</v>
      </c>
      <c r="F52" s="6" t="s">
        <v>409</v>
      </c>
      <c r="G52" s="6" t="s">
        <v>31</v>
      </c>
      <c r="H52" s="7" t="s">
        <v>338</v>
      </c>
      <c r="I52" s="8" t="str">
        <f t="shared" si="0"/>
        <v>1</v>
      </c>
      <c r="J52" s="6" t="s">
        <v>326</v>
      </c>
      <c r="K52" s="6" t="s">
        <v>327</v>
      </c>
      <c r="L52" s="5" t="s">
        <v>328</v>
      </c>
      <c r="M52" s="9"/>
      <c r="N52" s="10">
        <v>23600000</v>
      </c>
      <c r="O52" s="9"/>
      <c r="P52" s="11">
        <v>6600000</v>
      </c>
      <c r="Q52" s="6" t="s">
        <v>32</v>
      </c>
      <c r="R52" s="6" t="s">
        <v>105</v>
      </c>
      <c r="S52" s="6" t="s">
        <v>34</v>
      </c>
      <c r="T52" s="6"/>
      <c r="U52" s="45" t="s">
        <v>178</v>
      </c>
      <c r="V52" s="46">
        <v>8764950</v>
      </c>
      <c r="W52" s="47">
        <v>45446</v>
      </c>
      <c r="X52" s="64" t="s">
        <v>410</v>
      </c>
      <c r="Y52" s="61">
        <v>45822</v>
      </c>
    </row>
    <row r="53" spans="1:25" ht="62" x14ac:dyDescent="0.35">
      <c r="A53" s="40" t="s">
        <v>179</v>
      </c>
      <c r="B53" s="14" t="s">
        <v>180</v>
      </c>
      <c r="C53" s="6" t="s">
        <v>159</v>
      </c>
      <c r="D53" s="6"/>
      <c r="E53" s="7" t="s">
        <v>30</v>
      </c>
      <c r="F53" s="6" t="s">
        <v>409</v>
      </c>
      <c r="G53" s="6" t="s">
        <v>412</v>
      </c>
      <c r="H53" s="7" t="s">
        <v>413</v>
      </c>
      <c r="I53" s="8" t="str">
        <f t="shared" si="0"/>
        <v>1</v>
      </c>
      <c r="J53" s="6" t="s">
        <v>326</v>
      </c>
      <c r="K53" s="6" t="s">
        <v>327</v>
      </c>
      <c r="L53" s="5" t="s">
        <v>328</v>
      </c>
      <c r="M53" s="9"/>
      <c r="N53" s="10">
        <v>1300000</v>
      </c>
      <c r="O53" s="9"/>
      <c r="P53" s="11">
        <v>1300000</v>
      </c>
      <c r="Q53" s="6" t="s">
        <v>32</v>
      </c>
      <c r="R53" s="6" t="s">
        <v>50</v>
      </c>
      <c r="S53" s="6" t="s">
        <v>34</v>
      </c>
      <c r="T53" s="6"/>
      <c r="U53" s="45" t="s">
        <v>163</v>
      </c>
      <c r="V53" s="46">
        <v>203400</v>
      </c>
      <c r="W53" s="47">
        <v>45400</v>
      </c>
      <c r="X53" s="64" t="s">
        <v>410</v>
      </c>
      <c r="Y53" s="61">
        <v>45457</v>
      </c>
    </row>
    <row r="54" spans="1:25" ht="46.5" x14ac:dyDescent="0.35">
      <c r="A54" s="40" t="s">
        <v>181</v>
      </c>
      <c r="B54" s="14" t="s">
        <v>182</v>
      </c>
      <c r="C54" s="6" t="s">
        <v>159</v>
      </c>
      <c r="D54" s="6"/>
      <c r="E54" s="7" t="s">
        <v>30</v>
      </c>
      <c r="F54" s="6" t="s">
        <v>409</v>
      </c>
      <c r="G54" s="6" t="s">
        <v>43</v>
      </c>
      <c r="H54" s="7" t="s">
        <v>46</v>
      </c>
      <c r="I54" s="8" t="str">
        <f t="shared" si="0"/>
        <v>1</v>
      </c>
      <c r="J54" s="6" t="s">
        <v>326</v>
      </c>
      <c r="K54" s="6" t="s">
        <v>327</v>
      </c>
      <c r="L54" s="5" t="s">
        <v>328</v>
      </c>
      <c r="M54" s="9"/>
      <c r="N54" s="9"/>
      <c r="O54" s="10">
        <v>1800000</v>
      </c>
      <c r="P54" s="11">
        <v>1800000</v>
      </c>
      <c r="Q54" s="6" t="s">
        <v>32</v>
      </c>
      <c r="R54" s="6" t="s">
        <v>50</v>
      </c>
      <c r="S54" s="6" t="s">
        <v>34</v>
      </c>
      <c r="T54" s="6"/>
      <c r="U54" s="45" t="s">
        <v>163</v>
      </c>
      <c r="V54" s="46">
        <v>203400</v>
      </c>
      <c r="W54" s="47">
        <v>45400</v>
      </c>
      <c r="X54" s="64" t="s">
        <v>410</v>
      </c>
      <c r="Y54" s="61">
        <v>45457</v>
      </c>
    </row>
    <row r="55" spans="1:25" ht="31" x14ac:dyDescent="0.35">
      <c r="A55" s="40" t="s">
        <v>183</v>
      </c>
      <c r="B55" s="5" t="s">
        <v>184</v>
      </c>
      <c r="C55" s="6" t="s">
        <v>185</v>
      </c>
      <c r="D55" s="6"/>
      <c r="E55" s="7" t="s">
        <v>72</v>
      </c>
      <c r="F55" s="6" t="s">
        <v>186</v>
      </c>
      <c r="G55" s="6" t="s">
        <v>187</v>
      </c>
      <c r="H55" s="7" t="s">
        <v>73</v>
      </c>
      <c r="I55" s="8" t="str">
        <f t="shared" si="0"/>
        <v>2</v>
      </c>
      <c r="J55" s="6" t="s">
        <v>414</v>
      </c>
      <c r="K55" s="6" t="s">
        <v>415</v>
      </c>
      <c r="L55" s="5" t="s">
        <v>416</v>
      </c>
      <c r="M55" s="10">
        <v>1700000</v>
      </c>
      <c r="N55" s="62"/>
      <c r="O55" s="62"/>
      <c r="P55" s="11">
        <v>1700000</v>
      </c>
      <c r="Q55" s="6" t="s">
        <v>32</v>
      </c>
      <c r="R55" s="6" t="s">
        <v>188</v>
      </c>
      <c r="S55" s="6" t="s">
        <v>34</v>
      </c>
      <c r="T55" s="6"/>
      <c r="U55" s="45" t="s">
        <v>122</v>
      </c>
      <c r="V55" s="46">
        <v>179886000</v>
      </c>
      <c r="W55" s="47">
        <v>45401</v>
      </c>
      <c r="X55" s="64" t="s">
        <v>410</v>
      </c>
      <c r="Y55" s="61">
        <v>45463</v>
      </c>
    </row>
    <row r="56" spans="1:25" ht="51.65" customHeight="1" x14ac:dyDescent="0.35">
      <c r="A56" s="40" t="s">
        <v>189</v>
      </c>
      <c r="B56" s="5" t="s">
        <v>190</v>
      </c>
      <c r="C56" s="6" t="s">
        <v>185</v>
      </c>
      <c r="D56" s="6"/>
      <c r="E56" s="7" t="s">
        <v>72</v>
      </c>
      <c r="F56" s="6" t="s">
        <v>186</v>
      </c>
      <c r="G56" s="6" t="s">
        <v>187</v>
      </c>
      <c r="H56" s="7" t="s">
        <v>73</v>
      </c>
      <c r="I56" s="8" t="str">
        <f t="shared" si="0"/>
        <v>5</v>
      </c>
      <c r="J56" s="6" t="s">
        <v>417</v>
      </c>
      <c r="K56" s="6" t="s">
        <v>418</v>
      </c>
      <c r="L56" s="5" t="s">
        <v>419</v>
      </c>
      <c r="M56" s="10">
        <v>120000000</v>
      </c>
      <c r="N56" s="62"/>
      <c r="O56" s="62"/>
      <c r="P56" s="11">
        <v>120000000</v>
      </c>
      <c r="Q56" s="6" t="s">
        <v>32</v>
      </c>
      <c r="R56" s="6" t="s">
        <v>50</v>
      </c>
      <c r="S56" s="6" t="s">
        <v>34</v>
      </c>
      <c r="T56" s="6"/>
      <c r="U56" s="45" t="s">
        <v>191</v>
      </c>
      <c r="V56" s="46">
        <v>97050000</v>
      </c>
      <c r="W56" s="47">
        <v>45428</v>
      </c>
      <c r="X56" s="64" t="s">
        <v>410</v>
      </c>
      <c r="Y56" s="61">
        <v>45457</v>
      </c>
    </row>
    <row r="57" spans="1:25" ht="108.5" x14ac:dyDescent="0.35">
      <c r="A57" s="40" t="s">
        <v>192</v>
      </c>
      <c r="B57" s="68" t="s">
        <v>193</v>
      </c>
      <c r="C57" s="6" t="s">
        <v>194</v>
      </c>
      <c r="D57" s="6"/>
      <c r="E57" s="7" t="s">
        <v>195</v>
      </c>
      <c r="F57" s="6" t="s">
        <v>196</v>
      </c>
      <c r="G57" s="6" t="s">
        <v>197</v>
      </c>
      <c r="H57" s="7" t="s">
        <v>198</v>
      </c>
      <c r="I57" s="8" t="str">
        <f t="shared" si="0"/>
        <v>1</v>
      </c>
      <c r="J57" s="69" t="s">
        <v>199</v>
      </c>
      <c r="K57" s="6" t="s">
        <v>200</v>
      </c>
      <c r="L57" s="5" t="s">
        <v>420</v>
      </c>
      <c r="M57" s="10">
        <v>56000000</v>
      </c>
      <c r="N57" s="66"/>
      <c r="O57" s="66"/>
      <c r="P57" s="70">
        <v>56000000</v>
      </c>
      <c r="Q57" s="6" t="s">
        <v>32</v>
      </c>
      <c r="R57" s="6" t="s">
        <v>50</v>
      </c>
      <c r="S57" s="6" t="s">
        <v>96</v>
      </c>
      <c r="T57" s="13" t="s">
        <v>421</v>
      </c>
      <c r="U57" s="45" t="s">
        <v>201</v>
      </c>
      <c r="V57" s="46">
        <v>47781202.5</v>
      </c>
      <c r="W57" s="47">
        <v>45442</v>
      </c>
      <c r="X57" s="64" t="s">
        <v>410</v>
      </c>
      <c r="Y57" s="61">
        <v>45822</v>
      </c>
    </row>
    <row r="58" spans="1:25" ht="46.5" x14ac:dyDescent="0.35">
      <c r="A58" s="40" t="s">
        <v>202</v>
      </c>
      <c r="B58" s="68" t="s">
        <v>203</v>
      </c>
      <c r="C58" s="6" t="s">
        <v>194</v>
      </c>
      <c r="D58" s="6"/>
      <c r="E58" s="7" t="s">
        <v>195</v>
      </c>
      <c r="F58" s="6" t="s">
        <v>196</v>
      </c>
      <c r="G58" s="6" t="s">
        <v>197</v>
      </c>
      <c r="H58" s="7" t="s">
        <v>422</v>
      </c>
      <c r="I58" s="8" t="str">
        <f t="shared" si="0"/>
        <v>1</v>
      </c>
      <c r="J58" s="69" t="s">
        <v>423</v>
      </c>
      <c r="K58" s="6" t="s">
        <v>424</v>
      </c>
      <c r="L58" s="5" t="s">
        <v>425</v>
      </c>
      <c r="M58" s="10"/>
      <c r="N58" s="62"/>
      <c r="O58" s="62"/>
      <c r="P58" s="71">
        <v>45375419.57</v>
      </c>
      <c r="Q58" s="72" t="s">
        <v>32</v>
      </c>
      <c r="R58" s="6" t="s">
        <v>105</v>
      </c>
      <c r="S58" s="13" t="s">
        <v>34</v>
      </c>
      <c r="T58" s="13"/>
      <c r="U58" s="45" t="s">
        <v>578</v>
      </c>
      <c r="V58" s="46">
        <v>37957500</v>
      </c>
      <c r="W58" s="47">
        <v>45608</v>
      </c>
      <c r="X58" s="117" t="s">
        <v>410</v>
      </c>
      <c r="Y58" s="61">
        <v>45597</v>
      </c>
    </row>
    <row r="59" spans="1:25" ht="46.5" x14ac:dyDescent="0.35">
      <c r="A59" s="40" t="s">
        <v>204</v>
      </c>
      <c r="B59" s="68" t="s">
        <v>205</v>
      </c>
      <c r="C59" s="6" t="s">
        <v>194</v>
      </c>
      <c r="D59" s="6"/>
      <c r="E59" s="7" t="s">
        <v>195</v>
      </c>
      <c r="F59" s="6" t="s">
        <v>196</v>
      </c>
      <c r="G59" s="6" t="s">
        <v>197</v>
      </c>
      <c r="H59" s="7" t="s">
        <v>422</v>
      </c>
      <c r="I59" s="8" t="str">
        <f t="shared" si="0"/>
        <v>1</v>
      </c>
      <c r="J59" s="69" t="s">
        <v>423</v>
      </c>
      <c r="K59" s="6" t="s">
        <v>424</v>
      </c>
      <c r="L59" s="5" t="s">
        <v>425</v>
      </c>
      <c r="M59" s="10"/>
      <c r="N59" s="62"/>
      <c r="O59" s="62"/>
      <c r="P59" s="71">
        <v>20000000</v>
      </c>
      <c r="Q59" s="72" t="s">
        <v>32</v>
      </c>
      <c r="R59" s="6" t="s">
        <v>33</v>
      </c>
      <c r="S59" s="13" t="s">
        <v>96</v>
      </c>
      <c r="T59" s="13" t="s">
        <v>426</v>
      </c>
      <c r="U59" s="45" t="s">
        <v>515</v>
      </c>
      <c r="V59" s="46" t="s">
        <v>577</v>
      </c>
      <c r="W59" s="47">
        <v>45590</v>
      </c>
      <c r="X59" s="117" t="s">
        <v>410</v>
      </c>
      <c r="Y59" s="61">
        <v>46022</v>
      </c>
    </row>
    <row r="60" spans="1:25" ht="46.5" x14ac:dyDescent="0.35">
      <c r="A60" s="40" t="s">
        <v>206</v>
      </c>
      <c r="B60" s="14" t="s">
        <v>207</v>
      </c>
      <c r="C60" s="6" t="s">
        <v>194</v>
      </c>
      <c r="D60" s="6"/>
      <c r="E60" s="7" t="s">
        <v>195</v>
      </c>
      <c r="F60" s="6" t="s">
        <v>196</v>
      </c>
      <c r="G60" s="6" t="s">
        <v>197</v>
      </c>
      <c r="H60" s="7" t="s">
        <v>422</v>
      </c>
      <c r="I60" s="8" t="str">
        <f t="shared" si="0"/>
        <v>1</v>
      </c>
      <c r="J60" s="69" t="s">
        <v>423</v>
      </c>
      <c r="K60" s="6" t="s">
        <v>424</v>
      </c>
      <c r="L60" s="5" t="s">
        <v>425</v>
      </c>
      <c r="M60" s="10"/>
      <c r="N60" s="62"/>
      <c r="O60" s="62"/>
      <c r="P60" s="70">
        <v>25000000</v>
      </c>
      <c r="Q60" s="72" t="s">
        <v>32</v>
      </c>
      <c r="R60" s="6" t="s">
        <v>105</v>
      </c>
      <c r="S60" s="13" t="s">
        <v>96</v>
      </c>
      <c r="T60" s="13" t="s">
        <v>427</v>
      </c>
      <c r="U60" s="45" t="s">
        <v>586</v>
      </c>
      <c r="V60" s="46"/>
      <c r="W60" s="47"/>
      <c r="X60" s="150" t="s">
        <v>601</v>
      </c>
      <c r="Y60" s="61">
        <v>45663</v>
      </c>
    </row>
    <row r="61" spans="1:25" ht="139.5" x14ac:dyDescent="0.35">
      <c r="A61" s="40" t="s">
        <v>208</v>
      </c>
      <c r="B61" s="68" t="s">
        <v>209</v>
      </c>
      <c r="C61" s="6" t="s">
        <v>194</v>
      </c>
      <c r="D61" s="6"/>
      <c r="E61" s="7" t="s">
        <v>195</v>
      </c>
      <c r="F61" s="6" t="s">
        <v>196</v>
      </c>
      <c r="G61" s="6" t="s">
        <v>197</v>
      </c>
      <c r="H61" s="7" t="s">
        <v>198</v>
      </c>
      <c r="I61" s="8" t="str">
        <f t="shared" si="0"/>
        <v>5</v>
      </c>
      <c r="J61" s="69" t="s">
        <v>428</v>
      </c>
      <c r="K61" s="6" t="s">
        <v>429</v>
      </c>
      <c r="L61" s="5" t="s">
        <v>430</v>
      </c>
      <c r="M61" s="10"/>
      <c r="N61" s="9"/>
      <c r="O61" s="9"/>
      <c r="P61" s="70">
        <v>9318859.1699999999</v>
      </c>
      <c r="Q61" s="72" t="s">
        <v>32</v>
      </c>
      <c r="R61" s="6" t="s">
        <v>33</v>
      </c>
      <c r="S61" s="13" t="s">
        <v>96</v>
      </c>
      <c r="T61" s="13" t="s">
        <v>431</v>
      </c>
      <c r="U61" s="45" t="s">
        <v>514</v>
      </c>
      <c r="V61" s="46" t="s">
        <v>553</v>
      </c>
      <c r="W61" s="47">
        <v>45582</v>
      </c>
      <c r="X61" s="117" t="s">
        <v>410</v>
      </c>
      <c r="Y61" s="61">
        <v>45597</v>
      </c>
    </row>
    <row r="62" spans="1:25" ht="55.5" customHeight="1" x14ac:dyDescent="0.35">
      <c r="A62" s="40" t="s">
        <v>210</v>
      </c>
      <c r="B62" s="68" t="s">
        <v>211</v>
      </c>
      <c r="C62" s="13" t="s">
        <v>194</v>
      </c>
      <c r="D62" s="6"/>
      <c r="E62" s="57" t="s">
        <v>195</v>
      </c>
      <c r="F62" s="13" t="s">
        <v>196</v>
      </c>
      <c r="G62" s="13" t="s">
        <v>197</v>
      </c>
      <c r="H62" s="57" t="s">
        <v>198</v>
      </c>
      <c r="I62" s="58" t="str">
        <f t="shared" si="0"/>
        <v>5</v>
      </c>
      <c r="J62" s="73" t="s">
        <v>432</v>
      </c>
      <c r="K62" s="13" t="s">
        <v>212</v>
      </c>
      <c r="L62" s="12" t="s">
        <v>433</v>
      </c>
      <c r="M62" s="74"/>
      <c r="N62" s="74"/>
      <c r="O62" s="74"/>
      <c r="P62" s="75">
        <v>24000000</v>
      </c>
      <c r="Q62" s="76" t="s">
        <v>32</v>
      </c>
      <c r="R62" s="6" t="s">
        <v>50</v>
      </c>
      <c r="S62" s="13" t="s">
        <v>96</v>
      </c>
      <c r="T62" s="13"/>
      <c r="U62" s="45" t="s">
        <v>213</v>
      </c>
      <c r="V62" s="46">
        <v>22643403</v>
      </c>
      <c r="W62" s="47">
        <v>45412</v>
      </c>
      <c r="X62" s="64" t="s">
        <v>410</v>
      </c>
      <c r="Y62" s="61">
        <v>45457</v>
      </c>
    </row>
    <row r="63" spans="1:25" ht="68.25" customHeight="1" x14ac:dyDescent="0.35">
      <c r="A63" s="40" t="s">
        <v>214</v>
      </c>
      <c r="B63" s="68" t="s">
        <v>215</v>
      </c>
      <c r="C63" s="13" t="s">
        <v>194</v>
      </c>
      <c r="D63" s="6"/>
      <c r="E63" s="57" t="s">
        <v>195</v>
      </c>
      <c r="F63" s="13" t="s">
        <v>196</v>
      </c>
      <c r="G63" s="13" t="s">
        <v>197</v>
      </c>
      <c r="H63" s="57" t="s">
        <v>198</v>
      </c>
      <c r="I63" s="58" t="str">
        <f t="shared" si="0"/>
        <v>5</v>
      </c>
      <c r="J63" s="73" t="s">
        <v>432</v>
      </c>
      <c r="K63" s="13" t="s">
        <v>212</v>
      </c>
      <c r="L63" s="12" t="s">
        <v>215</v>
      </c>
      <c r="M63" s="74"/>
      <c r="N63" s="74"/>
      <c r="O63" s="74"/>
      <c r="P63" s="75">
        <v>100000000</v>
      </c>
      <c r="Q63" s="76" t="s">
        <v>32</v>
      </c>
      <c r="R63" s="6" t="s">
        <v>105</v>
      </c>
      <c r="S63" s="13" t="s">
        <v>96</v>
      </c>
      <c r="T63" s="13"/>
      <c r="U63" s="45" t="s">
        <v>216</v>
      </c>
      <c r="V63" s="46">
        <v>100000000</v>
      </c>
      <c r="W63" s="47">
        <v>45330</v>
      </c>
      <c r="X63" s="64" t="s">
        <v>410</v>
      </c>
      <c r="Y63" s="48"/>
    </row>
    <row r="64" spans="1:25" ht="62" x14ac:dyDescent="0.35">
      <c r="A64" s="40" t="s">
        <v>217</v>
      </c>
      <c r="B64" s="5" t="s">
        <v>218</v>
      </c>
      <c r="C64" s="6" t="s">
        <v>219</v>
      </c>
      <c r="D64" s="6"/>
      <c r="E64" s="7" t="s">
        <v>341</v>
      </c>
      <c r="F64" s="6" t="s">
        <v>434</v>
      </c>
      <c r="G64" s="6" t="s">
        <v>43</v>
      </c>
      <c r="H64" s="7" t="s">
        <v>330</v>
      </c>
      <c r="I64" s="8" t="str">
        <f t="shared" si="0"/>
        <v>1</v>
      </c>
      <c r="J64" s="6">
        <v>10404</v>
      </c>
      <c r="K64" s="6" t="s">
        <v>49</v>
      </c>
      <c r="L64" s="5" t="s">
        <v>218</v>
      </c>
      <c r="M64" s="9"/>
      <c r="N64" s="9"/>
      <c r="O64" s="10">
        <v>20000000</v>
      </c>
      <c r="P64" s="11">
        <v>20000000</v>
      </c>
      <c r="Q64" s="6" t="s">
        <v>32</v>
      </c>
      <c r="R64" s="6" t="s">
        <v>105</v>
      </c>
      <c r="S64" s="6" t="s">
        <v>34</v>
      </c>
      <c r="T64" s="6"/>
      <c r="U64" s="45" t="s">
        <v>467</v>
      </c>
      <c r="V64" s="46">
        <v>32205973.68</v>
      </c>
      <c r="W64" s="47">
        <v>45513</v>
      </c>
      <c r="X64" s="64" t="s">
        <v>410</v>
      </c>
      <c r="Y64" s="61">
        <v>45513</v>
      </c>
    </row>
    <row r="65" spans="1:25" ht="62" x14ac:dyDescent="0.25">
      <c r="A65" s="40" t="s">
        <v>220</v>
      </c>
      <c r="B65" s="5" t="s">
        <v>221</v>
      </c>
      <c r="C65" s="6" t="s">
        <v>219</v>
      </c>
      <c r="D65" s="6"/>
      <c r="E65" s="7" t="s">
        <v>341</v>
      </c>
      <c r="F65" s="6" t="s">
        <v>434</v>
      </c>
      <c r="G65" s="6" t="s">
        <v>43</v>
      </c>
      <c r="H65" s="7" t="s">
        <v>330</v>
      </c>
      <c r="I65" s="8" t="str">
        <f t="shared" si="0"/>
        <v>1</v>
      </c>
      <c r="J65" s="6">
        <v>10404</v>
      </c>
      <c r="K65" s="6" t="s">
        <v>49</v>
      </c>
      <c r="L65" s="5" t="s">
        <v>221</v>
      </c>
      <c r="M65" s="9"/>
      <c r="N65" s="9"/>
      <c r="O65" s="10">
        <v>15000000</v>
      </c>
      <c r="P65" s="11">
        <v>15000000</v>
      </c>
      <c r="Q65" s="6" t="s">
        <v>32</v>
      </c>
      <c r="R65" s="6" t="s">
        <v>105</v>
      </c>
      <c r="S65" s="6" t="s">
        <v>34</v>
      </c>
      <c r="T65" s="6"/>
      <c r="U65" s="45"/>
      <c r="V65" s="90"/>
      <c r="W65" s="47"/>
      <c r="X65" s="150" t="s">
        <v>600</v>
      </c>
      <c r="Y65" s="77">
        <v>45541</v>
      </c>
    </row>
    <row r="66" spans="1:25" ht="73" customHeight="1" x14ac:dyDescent="0.35">
      <c r="A66" s="40" t="s">
        <v>222</v>
      </c>
      <c r="B66" s="5" t="s">
        <v>223</v>
      </c>
      <c r="C66" s="6" t="s">
        <v>219</v>
      </c>
      <c r="D66" s="6"/>
      <c r="E66" s="7" t="s">
        <v>341</v>
      </c>
      <c r="F66" s="6" t="s">
        <v>434</v>
      </c>
      <c r="G66" s="6" t="s">
        <v>374</v>
      </c>
      <c r="H66" s="7" t="s">
        <v>375</v>
      </c>
      <c r="I66" s="8" t="str">
        <f t="shared" si="0"/>
        <v>1</v>
      </c>
      <c r="J66" s="6">
        <v>10404</v>
      </c>
      <c r="K66" s="6" t="s">
        <v>49</v>
      </c>
      <c r="L66" s="5" t="s">
        <v>435</v>
      </c>
      <c r="M66" s="9"/>
      <c r="N66" s="9"/>
      <c r="O66" s="10">
        <v>35000000</v>
      </c>
      <c r="P66" s="11">
        <v>35000000</v>
      </c>
      <c r="Q66" s="6" t="s">
        <v>32</v>
      </c>
      <c r="R66" s="6" t="s">
        <v>105</v>
      </c>
      <c r="S66" s="6" t="s">
        <v>34</v>
      </c>
      <c r="T66" s="6"/>
      <c r="U66" s="45" t="s">
        <v>224</v>
      </c>
      <c r="V66" s="46">
        <v>32662000</v>
      </c>
      <c r="W66" s="47">
        <v>45523</v>
      </c>
      <c r="X66" s="64" t="s">
        <v>410</v>
      </c>
      <c r="Y66" s="77">
        <v>45541</v>
      </c>
    </row>
    <row r="67" spans="1:25" ht="83.15" customHeight="1" x14ac:dyDescent="0.35">
      <c r="A67" s="40" t="s">
        <v>225</v>
      </c>
      <c r="B67" s="5" t="s">
        <v>226</v>
      </c>
      <c r="C67" s="6" t="s">
        <v>219</v>
      </c>
      <c r="D67" s="6"/>
      <c r="E67" s="7" t="s">
        <v>72</v>
      </c>
      <c r="F67" s="6" t="s">
        <v>434</v>
      </c>
      <c r="G67" s="6" t="s">
        <v>101</v>
      </c>
      <c r="H67" s="7" t="s">
        <v>102</v>
      </c>
      <c r="I67" s="8" t="str">
        <f t="shared" si="0"/>
        <v>1</v>
      </c>
      <c r="J67" s="6" t="s">
        <v>227</v>
      </c>
      <c r="K67" s="6" t="s">
        <v>88</v>
      </c>
      <c r="L67" s="5" t="s">
        <v>436</v>
      </c>
      <c r="M67" s="10">
        <v>30000000</v>
      </c>
      <c r="N67" s="62"/>
      <c r="O67" s="62"/>
      <c r="P67" s="11">
        <v>30000000</v>
      </c>
      <c r="Q67" s="6" t="s">
        <v>32</v>
      </c>
      <c r="R67" s="6" t="s">
        <v>143</v>
      </c>
      <c r="S67" s="6" t="s">
        <v>34</v>
      </c>
      <c r="T67" s="6"/>
      <c r="U67" s="45" t="s">
        <v>512</v>
      </c>
      <c r="V67" s="46" t="s">
        <v>561</v>
      </c>
      <c r="W67" s="47">
        <v>45589</v>
      </c>
      <c r="X67" s="117" t="s">
        <v>410</v>
      </c>
      <c r="Y67" s="77">
        <v>45597</v>
      </c>
    </row>
    <row r="68" spans="1:25" ht="83.15" customHeight="1" x14ac:dyDescent="0.35">
      <c r="A68" s="40" t="s">
        <v>228</v>
      </c>
      <c r="B68" s="78" t="s">
        <v>229</v>
      </c>
      <c r="C68" s="28" t="s">
        <v>230</v>
      </c>
      <c r="D68" s="6"/>
      <c r="E68" s="28">
        <v>1</v>
      </c>
      <c r="F68" s="28" t="s">
        <v>437</v>
      </c>
      <c r="G68" s="28" t="s">
        <v>43</v>
      </c>
      <c r="H68" s="28">
        <v>313</v>
      </c>
      <c r="I68" s="28">
        <v>1</v>
      </c>
      <c r="J68" s="28">
        <v>10701</v>
      </c>
      <c r="K68" s="28" t="s">
        <v>327</v>
      </c>
      <c r="L68" s="27" t="s">
        <v>328</v>
      </c>
      <c r="M68" s="79"/>
      <c r="N68" s="80">
        <v>11025000</v>
      </c>
      <c r="O68" s="81"/>
      <c r="P68" s="29">
        <v>11025000</v>
      </c>
      <c r="Q68" s="28" t="s">
        <v>32</v>
      </c>
      <c r="R68" s="6" t="s">
        <v>33</v>
      </c>
      <c r="S68" s="28" t="s">
        <v>34</v>
      </c>
      <c r="T68" s="28"/>
      <c r="U68" s="45" t="s">
        <v>38</v>
      </c>
      <c r="V68" s="46">
        <v>4346418.4000000004</v>
      </c>
      <c r="W68" s="47">
        <v>45350</v>
      </c>
      <c r="X68" s="64" t="s">
        <v>410</v>
      </c>
      <c r="Y68" s="61">
        <v>45418</v>
      </c>
    </row>
    <row r="69" spans="1:25" ht="83.15" customHeight="1" x14ac:dyDescent="0.35">
      <c r="A69" s="40" t="s">
        <v>231</v>
      </c>
      <c r="B69" s="27" t="s">
        <v>232</v>
      </c>
      <c r="C69" s="28" t="s">
        <v>233</v>
      </c>
      <c r="D69" s="6"/>
      <c r="E69" s="28">
        <v>7</v>
      </c>
      <c r="F69" s="28"/>
      <c r="G69" s="28" t="s">
        <v>438</v>
      </c>
      <c r="H69" s="28" t="s">
        <v>101</v>
      </c>
      <c r="I69" s="28">
        <v>1</v>
      </c>
      <c r="J69" s="28">
        <v>10303</v>
      </c>
      <c r="K69" s="28" t="s">
        <v>439</v>
      </c>
      <c r="L69" s="27" t="s">
        <v>440</v>
      </c>
      <c r="M69" s="80">
        <v>3100000</v>
      </c>
      <c r="N69" s="81"/>
      <c r="O69" s="81"/>
      <c r="P69" s="29">
        <v>3100000</v>
      </c>
      <c r="Q69" s="28" t="s">
        <v>32</v>
      </c>
      <c r="R69" s="6" t="s">
        <v>33</v>
      </c>
      <c r="S69" s="28" t="s">
        <v>34</v>
      </c>
      <c r="T69" s="28"/>
      <c r="U69" s="82" t="s">
        <v>313</v>
      </c>
      <c r="V69" s="46">
        <v>2594341.0099999998</v>
      </c>
      <c r="W69" s="47">
        <v>45460</v>
      </c>
      <c r="X69" s="64" t="s">
        <v>410</v>
      </c>
      <c r="Y69" s="77">
        <v>45457</v>
      </c>
    </row>
    <row r="70" spans="1:25" customFormat="1" ht="31" x14ac:dyDescent="0.35">
      <c r="A70" s="40" t="s">
        <v>511</v>
      </c>
      <c r="B70" s="27" t="s">
        <v>234</v>
      </c>
      <c r="C70" s="28" t="s">
        <v>235</v>
      </c>
      <c r="D70" s="6"/>
      <c r="E70" s="28" t="s">
        <v>441</v>
      </c>
      <c r="F70" s="28" t="s">
        <v>442</v>
      </c>
      <c r="G70" s="28" t="s">
        <v>443</v>
      </c>
      <c r="H70" s="28" t="s">
        <v>444</v>
      </c>
      <c r="I70" s="28">
        <v>1</v>
      </c>
      <c r="J70" s="28">
        <v>10701</v>
      </c>
      <c r="K70" s="28" t="s">
        <v>445</v>
      </c>
      <c r="L70" s="27" t="s">
        <v>446</v>
      </c>
      <c r="M70" s="80"/>
      <c r="N70" s="81">
        <v>5337000</v>
      </c>
      <c r="O70" s="81"/>
      <c r="P70" s="29">
        <v>5337000</v>
      </c>
      <c r="Q70" s="28" t="s">
        <v>32</v>
      </c>
      <c r="R70" s="6" t="s">
        <v>33</v>
      </c>
      <c r="S70" s="28" t="s">
        <v>34</v>
      </c>
      <c r="T70" s="28"/>
      <c r="U70" s="45" t="s">
        <v>236</v>
      </c>
      <c r="V70" s="46">
        <v>4467001.87</v>
      </c>
      <c r="W70" s="47">
        <v>45412</v>
      </c>
      <c r="X70" s="64" t="s">
        <v>410</v>
      </c>
      <c r="Y70" s="77">
        <v>45822</v>
      </c>
    </row>
    <row r="71" spans="1:25" s="3" customFormat="1" ht="100" customHeight="1" x14ac:dyDescent="0.35">
      <c r="A71" s="40" t="s">
        <v>237</v>
      </c>
      <c r="B71" s="27" t="s">
        <v>238</v>
      </c>
      <c r="C71" s="28" t="s">
        <v>239</v>
      </c>
      <c r="D71" s="6"/>
      <c r="E71" s="28">
        <v>7</v>
      </c>
      <c r="F71" s="28">
        <v>115</v>
      </c>
      <c r="G71" s="28" t="s">
        <v>186</v>
      </c>
      <c r="H71" s="28" t="s">
        <v>187</v>
      </c>
      <c r="I71" s="28">
        <v>2</v>
      </c>
      <c r="J71" s="28">
        <v>20402</v>
      </c>
      <c r="K71" s="28" t="s">
        <v>240</v>
      </c>
      <c r="L71" s="27" t="s">
        <v>447</v>
      </c>
      <c r="M71" s="80">
        <v>600000</v>
      </c>
      <c r="N71" s="81"/>
      <c r="O71" s="81"/>
      <c r="P71" s="29">
        <v>600000</v>
      </c>
      <c r="Q71" s="28"/>
      <c r="R71" s="6" t="s">
        <v>33</v>
      </c>
      <c r="S71" s="28" t="s">
        <v>34</v>
      </c>
      <c r="T71" s="28"/>
      <c r="U71" s="45" t="s">
        <v>241</v>
      </c>
      <c r="V71" s="46"/>
      <c r="W71" s="47">
        <v>45372</v>
      </c>
      <c r="X71" s="146" t="s">
        <v>448</v>
      </c>
      <c r="Y71" s="61">
        <v>45822</v>
      </c>
    </row>
    <row r="72" spans="1:25" s="3" customFormat="1" ht="100" customHeight="1" x14ac:dyDescent="0.35">
      <c r="A72" s="40" t="s">
        <v>242</v>
      </c>
      <c r="B72" s="27" t="s">
        <v>243</v>
      </c>
      <c r="C72" s="28" t="s">
        <v>239</v>
      </c>
      <c r="D72" s="6"/>
      <c r="E72" s="28">
        <v>7</v>
      </c>
      <c r="F72" s="28">
        <v>115</v>
      </c>
      <c r="G72" s="28" t="s">
        <v>186</v>
      </c>
      <c r="H72" s="28" t="s">
        <v>187</v>
      </c>
      <c r="I72" s="28">
        <v>1</v>
      </c>
      <c r="J72" s="28">
        <v>10801</v>
      </c>
      <c r="K72" s="28" t="s">
        <v>449</v>
      </c>
      <c r="L72" s="27" t="s">
        <v>243</v>
      </c>
      <c r="M72" s="80">
        <v>22250000</v>
      </c>
      <c r="N72" s="81"/>
      <c r="O72" s="83"/>
      <c r="P72" s="29">
        <v>22250000</v>
      </c>
      <c r="Q72" s="28" t="s">
        <v>32</v>
      </c>
      <c r="R72" s="6" t="s">
        <v>105</v>
      </c>
      <c r="S72" s="28" t="s">
        <v>34</v>
      </c>
      <c r="T72" s="83"/>
      <c r="U72" s="45" t="s">
        <v>244</v>
      </c>
      <c r="V72" s="46">
        <v>65838044.280000001</v>
      </c>
      <c r="W72" s="47">
        <v>45525</v>
      </c>
      <c r="X72" s="64" t="s">
        <v>410</v>
      </c>
      <c r="Y72" s="61">
        <v>45541</v>
      </c>
    </row>
    <row r="73" spans="1:25" ht="100" customHeight="1" x14ac:dyDescent="0.35">
      <c r="A73" s="40" t="s">
        <v>245</v>
      </c>
      <c r="B73" s="27" t="s">
        <v>246</v>
      </c>
      <c r="C73" s="28" t="s">
        <v>247</v>
      </c>
      <c r="D73" s="6"/>
      <c r="E73" s="28">
        <v>8</v>
      </c>
      <c r="F73" s="28">
        <v>164</v>
      </c>
      <c r="G73" s="28" t="s">
        <v>450</v>
      </c>
      <c r="H73" s="28" t="s">
        <v>451</v>
      </c>
      <c r="I73" s="28">
        <v>1</v>
      </c>
      <c r="J73" s="28">
        <v>10404</v>
      </c>
      <c r="K73" s="28" t="s">
        <v>49</v>
      </c>
      <c r="L73" s="27" t="s">
        <v>452</v>
      </c>
      <c r="M73" s="80">
        <v>35000000</v>
      </c>
      <c r="N73" s="81"/>
      <c r="O73" s="91"/>
      <c r="P73" s="29">
        <v>35000000</v>
      </c>
      <c r="Q73" s="28" t="s">
        <v>32</v>
      </c>
      <c r="R73" s="6" t="s">
        <v>95</v>
      </c>
      <c r="S73" s="28" t="s">
        <v>34</v>
      </c>
      <c r="T73" s="83"/>
      <c r="U73" s="45" t="s">
        <v>248</v>
      </c>
      <c r="V73" s="46"/>
      <c r="W73" s="47">
        <v>45414</v>
      </c>
      <c r="X73" s="146" t="s">
        <v>249</v>
      </c>
      <c r="Y73" s="61">
        <v>45822</v>
      </c>
    </row>
    <row r="74" spans="1:25" ht="100" customHeight="1" x14ac:dyDescent="0.35">
      <c r="A74" s="40" t="s">
        <v>462</v>
      </c>
      <c r="B74" s="27" t="s">
        <v>246</v>
      </c>
      <c r="C74" s="28" t="s">
        <v>247</v>
      </c>
      <c r="D74" s="6"/>
      <c r="E74" s="28">
        <v>8</v>
      </c>
      <c r="F74" s="28">
        <v>164</v>
      </c>
      <c r="G74" s="28" t="s">
        <v>450</v>
      </c>
      <c r="H74" s="28" t="s">
        <v>451</v>
      </c>
      <c r="I74" s="28">
        <v>1</v>
      </c>
      <c r="J74" s="28">
        <v>10404</v>
      </c>
      <c r="K74" s="28" t="s">
        <v>49</v>
      </c>
      <c r="L74" s="27" t="s">
        <v>452</v>
      </c>
      <c r="M74" s="80">
        <v>35000000</v>
      </c>
      <c r="N74" s="81"/>
      <c r="O74" s="91"/>
      <c r="P74" s="29">
        <v>35000000</v>
      </c>
      <c r="Q74" s="28" t="s">
        <v>32</v>
      </c>
      <c r="R74" s="6" t="s">
        <v>95</v>
      </c>
      <c r="S74" s="28" t="s">
        <v>34</v>
      </c>
      <c r="T74" s="83"/>
      <c r="U74" s="45" t="s">
        <v>463</v>
      </c>
      <c r="V74" s="46">
        <v>28250000</v>
      </c>
      <c r="W74" s="47">
        <v>45477</v>
      </c>
      <c r="X74" s="64" t="s">
        <v>410</v>
      </c>
      <c r="Y74" s="48"/>
    </row>
    <row r="75" spans="1:25" ht="100" customHeight="1" x14ac:dyDescent="0.35">
      <c r="A75" s="40" t="s">
        <v>250</v>
      </c>
      <c r="B75" s="27" t="s">
        <v>251</v>
      </c>
      <c r="C75" s="28" t="s">
        <v>239</v>
      </c>
      <c r="D75" s="6"/>
      <c r="E75" s="28">
        <v>7</v>
      </c>
      <c r="F75" s="28">
        <v>115</v>
      </c>
      <c r="G75" s="28" t="s">
        <v>186</v>
      </c>
      <c r="H75" s="28" t="s">
        <v>187</v>
      </c>
      <c r="I75" s="28">
        <v>1</v>
      </c>
      <c r="J75" s="28">
        <v>10406</v>
      </c>
      <c r="K75" s="28" t="s">
        <v>453</v>
      </c>
      <c r="L75" s="27" t="s">
        <v>251</v>
      </c>
      <c r="M75" s="80">
        <v>5870000</v>
      </c>
      <c r="N75" s="81"/>
      <c r="O75" s="91"/>
      <c r="P75" s="29">
        <v>5870000</v>
      </c>
      <c r="Q75" s="28" t="s">
        <v>32</v>
      </c>
      <c r="R75" s="6" t="s">
        <v>105</v>
      </c>
      <c r="S75" s="28" t="s">
        <v>34</v>
      </c>
      <c r="T75" s="83"/>
      <c r="U75" s="45" t="s">
        <v>315</v>
      </c>
      <c r="V75" s="46">
        <v>2940342.36</v>
      </c>
      <c r="W75" s="47">
        <v>45474</v>
      </c>
      <c r="X75" s="64" t="s">
        <v>410</v>
      </c>
      <c r="Y75" s="77">
        <v>45903</v>
      </c>
    </row>
    <row r="76" spans="1:25" ht="100" customHeight="1" x14ac:dyDescent="0.35">
      <c r="A76" s="40" t="s">
        <v>252</v>
      </c>
      <c r="B76" s="27" t="s">
        <v>253</v>
      </c>
      <c r="C76" s="28" t="s">
        <v>239</v>
      </c>
      <c r="D76" s="6"/>
      <c r="E76" s="28">
        <v>7</v>
      </c>
      <c r="F76" s="28">
        <v>115</v>
      </c>
      <c r="G76" s="28" t="s">
        <v>186</v>
      </c>
      <c r="H76" s="28" t="s">
        <v>187</v>
      </c>
      <c r="I76" s="28">
        <v>1</v>
      </c>
      <c r="J76" s="28">
        <v>10801</v>
      </c>
      <c r="K76" s="28" t="s">
        <v>454</v>
      </c>
      <c r="L76" s="27" t="s">
        <v>253</v>
      </c>
      <c r="M76" s="80">
        <v>15500000</v>
      </c>
      <c r="N76" s="81"/>
      <c r="O76" s="91"/>
      <c r="P76" s="29">
        <v>15500000</v>
      </c>
      <c r="Q76" s="28" t="s">
        <v>32</v>
      </c>
      <c r="R76" s="6" t="s">
        <v>95</v>
      </c>
      <c r="S76" s="28" t="s">
        <v>34</v>
      </c>
      <c r="T76" s="83"/>
      <c r="U76" s="45" t="s">
        <v>314</v>
      </c>
      <c r="V76" s="46">
        <v>11858672</v>
      </c>
      <c r="W76" s="47">
        <v>45504</v>
      </c>
      <c r="X76" s="64" t="s">
        <v>410</v>
      </c>
      <c r="Y76" s="61">
        <v>45538</v>
      </c>
    </row>
    <row r="77" spans="1:25" ht="100" customHeight="1" x14ac:dyDescent="0.35">
      <c r="A77" s="40" t="s">
        <v>254</v>
      </c>
      <c r="B77" s="27" t="s">
        <v>255</v>
      </c>
      <c r="C77" s="28" t="s">
        <v>256</v>
      </c>
      <c r="D77" s="6"/>
      <c r="E77" s="28">
        <v>2</v>
      </c>
      <c r="F77" s="28">
        <v>223</v>
      </c>
      <c r="G77" s="28" t="s">
        <v>54</v>
      </c>
      <c r="H77" s="28" t="s">
        <v>412</v>
      </c>
      <c r="I77" s="28">
        <v>1</v>
      </c>
      <c r="J77" s="28">
        <v>10701</v>
      </c>
      <c r="K77" s="28" t="s">
        <v>445</v>
      </c>
      <c r="L77" s="27" t="s">
        <v>255</v>
      </c>
      <c r="M77" s="79"/>
      <c r="N77" s="80">
        <v>20000000</v>
      </c>
      <c r="O77" s="91"/>
      <c r="P77" s="29">
        <v>20000000</v>
      </c>
      <c r="Q77" s="28" t="s">
        <v>32</v>
      </c>
      <c r="R77" s="6" t="s">
        <v>95</v>
      </c>
      <c r="S77" s="28" t="s">
        <v>34</v>
      </c>
      <c r="T77" s="83"/>
      <c r="U77" s="48" t="s">
        <v>316</v>
      </c>
      <c r="V77" s="49" t="s">
        <v>489</v>
      </c>
      <c r="W77" s="67">
        <v>45509</v>
      </c>
      <c r="X77" s="64" t="s">
        <v>410</v>
      </c>
      <c r="Y77" s="61">
        <v>45457</v>
      </c>
    </row>
    <row r="78" spans="1:25" ht="100" customHeight="1" x14ac:dyDescent="0.35">
      <c r="A78" s="40" t="s">
        <v>257</v>
      </c>
      <c r="B78" s="27" t="s">
        <v>258</v>
      </c>
      <c r="C78" s="28" t="s">
        <v>259</v>
      </c>
      <c r="D78" s="6"/>
      <c r="E78" s="28">
        <v>1</v>
      </c>
      <c r="F78" s="28">
        <v>117</v>
      </c>
      <c r="G78" s="28" t="s">
        <v>376</v>
      </c>
      <c r="H78" s="28" t="s">
        <v>455</v>
      </c>
      <c r="I78" s="28">
        <v>1</v>
      </c>
      <c r="J78" s="28">
        <v>10303</v>
      </c>
      <c r="K78" s="28" t="s">
        <v>380</v>
      </c>
      <c r="L78" s="27" t="s">
        <v>456</v>
      </c>
      <c r="M78" s="80">
        <v>21700000</v>
      </c>
      <c r="N78" s="81"/>
      <c r="O78" s="91"/>
      <c r="P78" s="29">
        <v>21700000</v>
      </c>
      <c r="Q78" s="28" t="s">
        <v>457</v>
      </c>
      <c r="R78" s="6" t="s">
        <v>260</v>
      </c>
      <c r="S78" s="28" t="s">
        <v>34</v>
      </c>
      <c r="T78" s="83"/>
      <c r="U78" s="45" t="s">
        <v>579</v>
      </c>
      <c r="V78" s="46" t="s">
        <v>561</v>
      </c>
      <c r="W78" s="47">
        <v>45589</v>
      </c>
      <c r="X78" s="117" t="s">
        <v>410</v>
      </c>
      <c r="Y78" s="61">
        <v>45597</v>
      </c>
    </row>
    <row r="79" spans="1:25" ht="100" customHeight="1" x14ac:dyDescent="0.35">
      <c r="A79" s="40" t="s">
        <v>261</v>
      </c>
      <c r="B79" s="27" t="s">
        <v>262</v>
      </c>
      <c r="C79" s="28" t="s">
        <v>256</v>
      </c>
      <c r="D79" s="6"/>
      <c r="E79" s="28">
        <v>4</v>
      </c>
      <c r="F79" s="28">
        <v>221</v>
      </c>
      <c r="G79" s="28" t="s">
        <v>54</v>
      </c>
      <c r="H79" s="28" t="s">
        <v>342</v>
      </c>
      <c r="I79" s="28">
        <v>1</v>
      </c>
      <c r="J79" s="28">
        <v>10402</v>
      </c>
      <c r="K79" s="28" t="s">
        <v>340</v>
      </c>
      <c r="L79" s="27" t="s">
        <v>262</v>
      </c>
      <c r="M79" s="79"/>
      <c r="N79" s="80">
        <v>120000000</v>
      </c>
      <c r="O79" s="91"/>
      <c r="P79" s="29">
        <v>120000000</v>
      </c>
      <c r="Q79" s="28" t="s">
        <v>457</v>
      </c>
      <c r="R79" s="6" t="s">
        <v>263</v>
      </c>
      <c r="S79" s="28" t="s">
        <v>34</v>
      </c>
      <c r="T79" s="83"/>
      <c r="U79" s="48" t="s">
        <v>507</v>
      </c>
      <c r="V79" s="49" t="s">
        <v>602</v>
      </c>
      <c r="W79" s="67">
        <v>45608</v>
      </c>
      <c r="X79" s="117" t="s">
        <v>410</v>
      </c>
      <c r="Y79" s="61">
        <v>45663</v>
      </c>
    </row>
    <row r="80" spans="1:25" ht="109" customHeight="1" x14ac:dyDescent="0.35">
      <c r="A80" s="40" t="s">
        <v>264</v>
      </c>
      <c r="B80" s="53" t="s">
        <v>265</v>
      </c>
      <c r="C80" s="99" t="s">
        <v>266</v>
      </c>
      <c r="D80" s="52"/>
      <c r="E80" s="99">
        <v>1</v>
      </c>
      <c r="F80" s="99">
        <v>142</v>
      </c>
      <c r="G80" s="99" t="s">
        <v>458</v>
      </c>
      <c r="H80" s="99" t="s">
        <v>43</v>
      </c>
      <c r="I80" s="99">
        <v>1</v>
      </c>
      <c r="J80" s="99">
        <v>10303</v>
      </c>
      <c r="K80" s="99" t="s">
        <v>322</v>
      </c>
      <c r="L80" s="53" t="s">
        <v>513</v>
      </c>
      <c r="M80" s="100">
        <v>5000000</v>
      </c>
      <c r="N80" s="101"/>
      <c r="O80" s="91"/>
      <c r="P80" s="54">
        <v>5000000</v>
      </c>
      <c r="Q80" s="99" t="s">
        <v>457</v>
      </c>
      <c r="R80" s="6" t="s">
        <v>263</v>
      </c>
      <c r="S80" s="99" t="s">
        <v>34</v>
      </c>
      <c r="T80" s="83"/>
      <c r="U80" s="97" t="s">
        <v>472</v>
      </c>
      <c r="V80" s="98">
        <v>1518647.68</v>
      </c>
      <c r="W80" s="67">
        <v>45525</v>
      </c>
      <c r="X80" s="64" t="s">
        <v>410</v>
      </c>
      <c r="Y80" s="96">
        <v>45541</v>
      </c>
    </row>
    <row r="81" spans="1:25" ht="100" customHeight="1" x14ac:dyDescent="0.35">
      <c r="A81" s="40" t="s">
        <v>267</v>
      </c>
      <c r="B81" s="27" t="s">
        <v>268</v>
      </c>
      <c r="C81" s="28" t="s">
        <v>194</v>
      </c>
      <c r="D81" s="6"/>
      <c r="E81" s="28">
        <v>9</v>
      </c>
      <c r="F81" s="28">
        <v>131</v>
      </c>
      <c r="G81" s="28" t="s">
        <v>196</v>
      </c>
      <c r="H81" s="28" t="s">
        <v>197</v>
      </c>
      <c r="I81" s="28">
        <v>5</v>
      </c>
      <c r="J81" s="28">
        <v>59903</v>
      </c>
      <c r="K81" s="28" t="s">
        <v>212</v>
      </c>
      <c r="L81" s="27" t="s">
        <v>459</v>
      </c>
      <c r="M81" s="80">
        <v>5632982.6600000001</v>
      </c>
      <c r="N81" s="81"/>
      <c r="O81" s="91"/>
      <c r="P81" s="29">
        <v>5632982.6600000001</v>
      </c>
      <c r="Q81" s="28" t="s">
        <v>457</v>
      </c>
      <c r="R81" s="6" t="s">
        <v>263</v>
      </c>
      <c r="S81" s="28" t="s">
        <v>34</v>
      </c>
      <c r="T81" s="83"/>
      <c r="U81" s="48" t="s">
        <v>317</v>
      </c>
      <c r="V81" s="49">
        <v>10396452</v>
      </c>
      <c r="W81" s="67">
        <v>45474</v>
      </c>
      <c r="X81" s="64" t="s">
        <v>410</v>
      </c>
      <c r="Y81" s="61">
        <v>45541</v>
      </c>
    </row>
    <row r="82" spans="1:25" ht="100" customHeight="1" x14ac:dyDescent="0.35">
      <c r="A82" s="40" t="s">
        <v>269</v>
      </c>
      <c r="B82" s="27" t="s">
        <v>270</v>
      </c>
      <c r="C82" s="28" t="s">
        <v>194</v>
      </c>
      <c r="D82" s="6"/>
      <c r="E82" s="28">
        <v>9</v>
      </c>
      <c r="F82" s="28">
        <v>131</v>
      </c>
      <c r="G82" s="28" t="s">
        <v>196</v>
      </c>
      <c r="H82" s="28" t="s">
        <v>197</v>
      </c>
      <c r="I82" s="28">
        <v>5</v>
      </c>
      <c r="J82" s="28">
        <v>50105</v>
      </c>
      <c r="K82" s="28" t="s">
        <v>429</v>
      </c>
      <c r="L82" s="27" t="s">
        <v>460</v>
      </c>
      <c r="M82" s="80">
        <v>9385219.0500000007</v>
      </c>
      <c r="N82" s="81"/>
      <c r="O82" s="91"/>
      <c r="P82" s="29">
        <v>9385219.0500000007</v>
      </c>
      <c r="Q82" s="28" t="s">
        <v>457</v>
      </c>
      <c r="R82" s="6" t="s">
        <v>263</v>
      </c>
      <c r="S82" s="28" t="s">
        <v>96</v>
      </c>
      <c r="T82" s="83"/>
      <c r="U82" s="48" t="s">
        <v>318</v>
      </c>
      <c r="V82" s="49">
        <v>1051013.6100000001</v>
      </c>
      <c r="W82" s="67">
        <v>45510</v>
      </c>
      <c r="X82" s="64" t="s">
        <v>410</v>
      </c>
      <c r="Y82" s="61">
        <v>45541</v>
      </c>
    </row>
    <row r="83" spans="1:25" ht="100" customHeight="1" x14ac:dyDescent="0.35">
      <c r="A83" s="40" t="s">
        <v>271</v>
      </c>
      <c r="B83" s="27" t="s">
        <v>272</v>
      </c>
      <c r="C83" s="28" t="s">
        <v>256</v>
      </c>
      <c r="D83" s="6"/>
      <c r="E83" s="28">
        <v>3</v>
      </c>
      <c r="F83" s="28">
        <v>214</v>
      </c>
      <c r="G83" s="28" t="s">
        <v>54</v>
      </c>
      <c r="H83" s="28" t="s">
        <v>342</v>
      </c>
      <c r="I83" s="28">
        <v>1</v>
      </c>
      <c r="J83" s="28">
        <v>10404</v>
      </c>
      <c r="K83" s="28" t="s">
        <v>49</v>
      </c>
      <c r="L83" s="27" t="s">
        <v>272</v>
      </c>
      <c r="M83" s="79"/>
      <c r="N83" s="80">
        <v>47350000</v>
      </c>
      <c r="O83" s="91"/>
      <c r="P83" s="29">
        <v>47350000</v>
      </c>
      <c r="Q83" s="28" t="s">
        <v>457</v>
      </c>
      <c r="R83" s="6" t="s">
        <v>263</v>
      </c>
      <c r="S83" s="28" t="s">
        <v>34</v>
      </c>
      <c r="T83" s="83"/>
      <c r="U83" s="48" t="s">
        <v>505</v>
      </c>
      <c r="V83" s="49">
        <v>44999999.939999998</v>
      </c>
      <c r="W83" s="67">
        <v>45583</v>
      </c>
      <c r="X83" s="117" t="s">
        <v>410</v>
      </c>
      <c r="Y83" s="61">
        <v>45583</v>
      </c>
    </row>
    <row r="84" spans="1:25" ht="100" customHeight="1" x14ac:dyDescent="0.35">
      <c r="A84" s="40" t="s">
        <v>273</v>
      </c>
      <c r="B84" s="27" t="s">
        <v>274</v>
      </c>
      <c r="C84" s="28" t="s">
        <v>275</v>
      </c>
      <c r="D84" s="6"/>
      <c r="E84" s="28">
        <v>5</v>
      </c>
      <c r="F84" s="28">
        <v>332</v>
      </c>
      <c r="G84" s="28" t="s">
        <v>42</v>
      </c>
      <c r="H84" s="28" t="s">
        <v>43</v>
      </c>
      <c r="I84" s="28">
        <v>1</v>
      </c>
      <c r="J84" s="28">
        <v>10701</v>
      </c>
      <c r="K84" s="28" t="s">
        <v>49</v>
      </c>
      <c r="L84" s="27" t="s">
        <v>461</v>
      </c>
      <c r="M84" s="79"/>
      <c r="N84" s="80">
        <v>5450000</v>
      </c>
      <c r="O84" s="91"/>
      <c r="P84" s="29">
        <v>5450000</v>
      </c>
      <c r="Q84" s="28" t="s">
        <v>457</v>
      </c>
      <c r="R84" s="6" t="s">
        <v>276</v>
      </c>
      <c r="S84" s="28" t="s">
        <v>34</v>
      </c>
      <c r="T84" s="83"/>
      <c r="U84" s="89" t="s">
        <v>469</v>
      </c>
      <c r="V84" s="49">
        <v>6034200</v>
      </c>
      <c r="W84" s="67">
        <v>45527</v>
      </c>
      <c r="X84" s="64" t="s">
        <v>410</v>
      </c>
      <c r="Y84" s="61">
        <v>45541</v>
      </c>
    </row>
    <row r="85" spans="1:25" ht="100" customHeight="1" x14ac:dyDescent="0.35">
      <c r="A85" s="40" t="s">
        <v>473</v>
      </c>
      <c r="B85" s="27" t="s">
        <v>251</v>
      </c>
      <c r="C85" s="28" t="s">
        <v>453</v>
      </c>
      <c r="D85" s="28">
        <v>7</v>
      </c>
      <c r="E85" s="28"/>
      <c r="F85" s="28">
        <v>115</v>
      </c>
      <c r="G85" s="28" t="s">
        <v>186</v>
      </c>
      <c r="H85" s="28" t="s">
        <v>187</v>
      </c>
      <c r="I85" s="92">
        <v>1</v>
      </c>
      <c r="J85" s="28">
        <v>10406</v>
      </c>
      <c r="K85" s="28" t="s">
        <v>453</v>
      </c>
      <c r="L85" s="27" t="s">
        <v>251</v>
      </c>
      <c r="M85" s="81"/>
      <c r="N85" s="80">
        <v>2167000</v>
      </c>
      <c r="O85" s="91"/>
      <c r="P85" s="29">
        <v>2167000</v>
      </c>
      <c r="Q85" s="28" t="s">
        <v>457</v>
      </c>
      <c r="R85" s="6" t="s">
        <v>474</v>
      </c>
      <c r="S85" s="28" t="s">
        <v>34</v>
      </c>
      <c r="T85" s="83"/>
      <c r="U85" s="48" t="s">
        <v>516</v>
      </c>
      <c r="V85" s="49">
        <v>9372400</v>
      </c>
      <c r="W85" s="67">
        <v>45608</v>
      </c>
      <c r="X85" s="117" t="s">
        <v>410</v>
      </c>
      <c r="Y85" s="61">
        <v>45597</v>
      </c>
    </row>
    <row r="86" spans="1:25" ht="100" customHeight="1" x14ac:dyDescent="0.35">
      <c r="A86" s="40" t="s">
        <v>475</v>
      </c>
      <c r="B86" s="27" t="s">
        <v>476</v>
      </c>
      <c r="C86" s="28" t="s">
        <v>477</v>
      </c>
      <c r="D86" s="28">
        <v>10</v>
      </c>
      <c r="E86" s="83"/>
      <c r="F86" s="28">
        <v>151</v>
      </c>
      <c r="G86" s="28" t="s">
        <v>391</v>
      </c>
      <c r="H86" s="28" t="s">
        <v>392</v>
      </c>
      <c r="I86" s="28">
        <v>1</v>
      </c>
      <c r="J86" s="28">
        <v>10404</v>
      </c>
      <c r="K86" s="28" t="s">
        <v>49</v>
      </c>
      <c r="L86" s="27" t="s">
        <v>478</v>
      </c>
      <c r="M86" s="80">
        <v>60000000</v>
      </c>
      <c r="N86" s="81"/>
      <c r="O86" s="91"/>
      <c r="P86" s="29">
        <v>60000000</v>
      </c>
      <c r="Q86" s="28" t="s">
        <v>457</v>
      </c>
      <c r="R86" s="6" t="s">
        <v>474</v>
      </c>
      <c r="S86" s="28" t="s">
        <v>34</v>
      </c>
      <c r="T86" s="83"/>
      <c r="U86" s="48" t="s">
        <v>550</v>
      </c>
      <c r="V86" s="49" t="s">
        <v>573</v>
      </c>
      <c r="W86" s="67">
        <v>45593</v>
      </c>
      <c r="X86" s="117" t="s">
        <v>410</v>
      </c>
      <c r="Y86" s="61">
        <v>45597</v>
      </c>
    </row>
    <row r="87" spans="1:25" ht="100" customHeight="1" x14ac:dyDescent="0.35">
      <c r="A87" s="40" t="s">
        <v>479</v>
      </c>
      <c r="B87" s="27" t="s">
        <v>480</v>
      </c>
      <c r="C87" s="28" t="s">
        <v>477</v>
      </c>
      <c r="D87" s="28">
        <v>10</v>
      </c>
      <c r="E87" s="83"/>
      <c r="F87" s="28">
        <v>151</v>
      </c>
      <c r="G87" s="28" t="s">
        <v>391</v>
      </c>
      <c r="H87" s="28" t="s">
        <v>392</v>
      </c>
      <c r="I87" s="28">
        <v>1</v>
      </c>
      <c r="J87" s="28">
        <v>10404</v>
      </c>
      <c r="K87" s="28" t="s">
        <v>49</v>
      </c>
      <c r="L87" s="27" t="s">
        <v>481</v>
      </c>
      <c r="M87" s="80">
        <v>25000000</v>
      </c>
      <c r="N87" s="81"/>
      <c r="O87" s="91"/>
      <c r="P87" s="29">
        <v>25000000</v>
      </c>
      <c r="Q87" s="28" t="s">
        <v>457</v>
      </c>
      <c r="R87" s="6" t="s">
        <v>474</v>
      </c>
      <c r="S87" s="28" t="s">
        <v>34</v>
      </c>
      <c r="T87" s="83"/>
      <c r="U87" s="48" t="s">
        <v>504</v>
      </c>
      <c r="V87" s="49">
        <v>21292500</v>
      </c>
      <c r="W87" s="67">
        <v>45553</v>
      </c>
      <c r="X87" s="117" t="s">
        <v>410</v>
      </c>
      <c r="Y87" s="61">
        <v>45566</v>
      </c>
    </row>
    <row r="88" spans="1:25" ht="100" customHeight="1" x14ac:dyDescent="0.35">
      <c r="A88" s="102" t="s">
        <v>482</v>
      </c>
      <c r="B88" s="27" t="s">
        <v>483</v>
      </c>
      <c r="C88" s="28" t="s">
        <v>484</v>
      </c>
      <c r="D88" s="28">
        <v>1</v>
      </c>
      <c r="E88" s="83"/>
      <c r="F88" s="28">
        <v>142</v>
      </c>
      <c r="G88" s="28" t="s">
        <v>434</v>
      </c>
      <c r="H88" s="28" t="s">
        <v>101</v>
      </c>
      <c r="I88" s="28">
        <v>1</v>
      </c>
      <c r="J88" s="28">
        <v>10702</v>
      </c>
      <c r="K88" s="28" t="s">
        <v>88</v>
      </c>
      <c r="L88" s="27" t="s">
        <v>485</v>
      </c>
      <c r="M88" s="80">
        <v>10000000</v>
      </c>
      <c r="N88" s="81"/>
      <c r="O88" s="91"/>
      <c r="P88" s="29">
        <v>10000000</v>
      </c>
      <c r="Q88" s="28" t="s">
        <v>457</v>
      </c>
      <c r="R88" s="6" t="s">
        <v>474</v>
      </c>
      <c r="S88" s="28" t="s">
        <v>34</v>
      </c>
      <c r="T88" s="83"/>
      <c r="U88" s="48" t="s">
        <v>548</v>
      </c>
      <c r="V88" s="121" t="s">
        <v>574</v>
      </c>
      <c r="W88" s="67">
        <v>45586</v>
      </c>
      <c r="X88" s="117" t="s">
        <v>410</v>
      </c>
      <c r="Y88" s="61">
        <v>45597</v>
      </c>
    </row>
    <row r="89" spans="1:25" ht="100" customHeight="1" x14ac:dyDescent="0.35">
      <c r="A89" s="137" t="s">
        <v>486</v>
      </c>
      <c r="B89" s="28" t="s">
        <v>487</v>
      </c>
      <c r="C89" s="28" t="s">
        <v>488</v>
      </c>
      <c r="D89" s="28">
        <v>7</v>
      </c>
      <c r="E89" s="83"/>
      <c r="F89" s="28" t="s">
        <v>594</v>
      </c>
      <c r="G89" s="28" t="s">
        <v>376</v>
      </c>
      <c r="H89" s="28" t="s">
        <v>595</v>
      </c>
      <c r="I89" s="28">
        <v>1</v>
      </c>
      <c r="J89" s="28">
        <v>10301</v>
      </c>
      <c r="K89" s="28" t="s">
        <v>380</v>
      </c>
      <c r="L89" s="28" t="s">
        <v>487</v>
      </c>
      <c r="M89" s="80">
        <v>119592799</v>
      </c>
      <c r="N89" s="28"/>
      <c r="O89" s="29">
        <v>119592799</v>
      </c>
      <c r="P89" s="136"/>
      <c r="Q89" s="28" t="s">
        <v>457</v>
      </c>
      <c r="R89" s="6" t="s">
        <v>474</v>
      </c>
      <c r="S89" s="28" t="s">
        <v>34</v>
      </c>
      <c r="T89" s="83"/>
      <c r="U89" s="97" t="s">
        <v>549</v>
      </c>
      <c r="V89" s="98" t="s">
        <v>575</v>
      </c>
      <c r="W89" s="144">
        <v>45576</v>
      </c>
      <c r="X89" s="143" t="s">
        <v>576</v>
      </c>
      <c r="Y89" s="96">
        <v>45597</v>
      </c>
    </row>
    <row r="90" spans="1:25" ht="100" customHeight="1" x14ac:dyDescent="0.35">
      <c r="A90" s="93" t="s">
        <v>491</v>
      </c>
      <c r="B90" s="27" t="s">
        <v>492</v>
      </c>
      <c r="C90" s="28" t="s">
        <v>493</v>
      </c>
      <c r="D90" s="28">
        <v>9</v>
      </c>
      <c r="E90" s="83"/>
      <c r="F90" s="28">
        <v>131</v>
      </c>
      <c r="G90" s="28" t="s">
        <v>196</v>
      </c>
      <c r="H90" s="28" t="s">
        <v>197</v>
      </c>
      <c r="I90" s="28">
        <v>5</v>
      </c>
      <c r="J90" s="28">
        <v>59903</v>
      </c>
      <c r="K90" s="28" t="s">
        <v>212</v>
      </c>
      <c r="L90" s="27" t="s">
        <v>492</v>
      </c>
      <c r="M90" s="80">
        <v>132500000</v>
      </c>
      <c r="N90" s="81"/>
      <c r="O90" s="81"/>
      <c r="P90" s="29">
        <v>132500000</v>
      </c>
      <c r="Q90" s="28" t="s">
        <v>457</v>
      </c>
      <c r="R90" s="6" t="s">
        <v>474</v>
      </c>
      <c r="S90" s="28" t="s">
        <v>96</v>
      </c>
      <c r="U90" s="48" t="s">
        <v>517</v>
      </c>
      <c r="V90" s="84" t="s">
        <v>551</v>
      </c>
      <c r="W90" s="67">
        <v>45583</v>
      </c>
      <c r="X90" s="117" t="s">
        <v>410</v>
      </c>
      <c r="Y90" s="96">
        <v>45582</v>
      </c>
    </row>
    <row r="91" spans="1:25" ht="100" customHeight="1" x14ac:dyDescent="0.35">
      <c r="A91" s="93" t="s">
        <v>494</v>
      </c>
      <c r="B91" s="27" t="s">
        <v>495</v>
      </c>
      <c r="C91" s="28" t="s">
        <v>496</v>
      </c>
      <c r="D91" s="28">
        <v>1</v>
      </c>
      <c r="E91" s="83"/>
      <c r="F91" s="28">
        <v>116</v>
      </c>
      <c r="G91" s="28" t="s">
        <v>497</v>
      </c>
      <c r="H91" s="28" t="s">
        <v>364</v>
      </c>
      <c r="I91" s="28">
        <v>2</v>
      </c>
      <c r="J91" s="28">
        <v>29903</v>
      </c>
      <c r="K91" s="28" t="s">
        <v>498</v>
      </c>
      <c r="L91" s="27" t="s">
        <v>495</v>
      </c>
      <c r="M91" s="80">
        <v>4873964.32</v>
      </c>
      <c r="N91" s="81"/>
      <c r="O91" s="81"/>
      <c r="P91" s="29">
        <v>4873964.32</v>
      </c>
      <c r="Q91" s="28" t="s">
        <v>457</v>
      </c>
      <c r="R91" s="6" t="s">
        <v>474</v>
      </c>
      <c r="S91" s="28" t="s">
        <v>34</v>
      </c>
      <c r="U91" s="48" t="s">
        <v>518</v>
      </c>
      <c r="V91" s="121" t="s">
        <v>560</v>
      </c>
      <c r="W91" s="115">
        <v>45568</v>
      </c>
      <c r="X91" s="117" t="s">
        <v>410</v>
      </c>
      <c r="Y91" s="96">
        <v>45566</v>
      </c>
    </row>
    <row r="92" spans="1:25" ht="100" customHeight="1" x14ac:dyDescent="0.35">
      <c r="A92" s="93" t="s">
        <v>499</v>
      </c>
      <c r="B92" s="27" t="s">
        <v>500</v>
      </c>
      <c r="C92" s="28" t="s">
        <v>501</v>
      </c>
      <c r="D92" s="28">
        <v>7</v>
      </c>
      <c r="E92" s="83"/>
      <c r="F92" s="28">
        <v>115</v>
      </c>
      <c r="G92" s="28" t="s">
        <v>186</v>
      </c>
      <c r="H92" s="28" t="s">
        <v>187</v>
      </c>
      <c r="I92" s="28">
        <v>1</v>
      </c>
      <c r="J92" s="28">
        <v>10406</v>
      </c>
      <c r="K92" s="28" t="s">
        <v>453</v>
      </c>
      <c r="L92" s="27" t="s">
        <v>502</v>
      </c>
      <c r="M92" s="80">
        <v>19000000</v>
      </c>
      <c r="N92" s="81"/>
      <c r="O92" s="81"/>
      <c r="P92" s="29">
        <v>19000000</v>
      </c>
      <c r="Q92" s="28" t="s">
        <v>457</v>
      </c>
      <c r="R92" s="6" t="s">
        <v>503</v>
      </c>
      <c r="S92" s="28" t="s">
        <v>34</v>
      </c>
      <c r="U92" s="94" t="s">
        <v>603</v>
      </c>
      <c r="V92" s="121" t="s">
        <v>604</v>
      </c>
      <c r="W92" s="115">
        <v>45639</v>
      </c>
      <c r="X92" s="117" t="s">
        <v>410</v>
      </c>
      <c r="Y92" s="96">
        <v>46022</v>
      </c>
    </row>
    <row r="93" spans="1:25" ht="100" customHeight="1" x14ac:dyDescent="0.35">
      <c r="A93" s="139" t="s">
        <v>519</v>
      </c>
      <c r="B93" s="103" t="s">
        <v>520</v>
      </c>
      <c r="C93" s="140" t="s">
        <v>521</v>
      </c>
      <c r="D93" s="41">
        <v>3</v>
      </c>
      <c r="E93" s="83"/>
      <c r="F93" s="41" t="s">
        <v>590</v>
      </c>
      <c r="G93" s="41" t="s">
        <v>591</v>
      </c>
      <c r="H93" s="41" t="s">
        <v>592</v>
      </c>
      <c r="I93" s="127">
        <v>1</v>
      </c>
      <c r="J93" s="138">
        <v>10701</v>
      </c>
      <c r="K93" s="104" t="s">
        <v>327</v>
      </c>
      <c r="L93" s="104" t="s">
        <v>522</v>
      </c>
      <c r="M93" s="81"/>
      <c r="O93" s="105" t="s">
        <v>593</v>
      </c>
      <c r="P93" s="29">
        <v>12000000</v>
      </c>
      <c r="Q93" s="141" t="s">
        <v>457</v>
      </c>
      <c r="R93" s="104" t="s">
        <v>503</v>
      </c>
      <c r="S93" s="138" t="s">
        <v>34</v>
      </c>
      <c r="U93" s="125" t="s">
        <v>558</v>
      </c>
      <c r="V93" s="142" t="s">
        <v>559</v>
      </c>
      <c r="W93" s="145">
        <v>45566</v>
      </c>
      <c r="X93" s="143" t="s">
        <v>410</v>
      </c>
      <c r="Y93" s="96">
        <v>45569</v>
      </c>
    </row>
    <row r="94" spans="1:25" ht="100" customHeight="1" x14ac:dyDescent="0.35">
      <c r="A94" s="106" t="s">
        <v>523</v>
      </c>
      <c r="B94" s="107" t="s">
        <v>524</v>
      </c>
      <c r="C94" s="108" t="s">
        <v>525</v>
      </c>
      <c r="D94" s="41">
        <v>7</v>
      </c>
      <c r="E94" s="83"/>
      <c r="F94" s="41">
        <v>115</v>
      </c>
      <c r="G94" s="41" t="s">
        <v>346</v>
      </c>
      <c r="H94" s="41" t="s">
        <v>347</v>
      </c>
      <c r="I94" s="109">
        <v>5</v>
      </c>
      <c r="J94" s="110">
        <v>50199</v>
      </c>
      <c r="K94" s="111" t="s">
        <v>526</v>
      </c>
      <c r="L94" s="107" t="s">
        <v>527</v>
      </c>
      <c r="M94" s="80">
        <v>2500000</v>
      </c>
      <c r="N94" s="81"/>
      <c r="O94" s="91"/>
      <c r="P94" s="29">
        <v>2500000</v>
      </c>
      <c r="Q94" s="28" t="s">
        <v>457</v>
      </c>
      <c r="R94" s="28" t="s">
        <v>503</v>
      </c>
      <c r="S94" s="28" t="s">
        <v>34</v>
      </c>
      <c r="U94" s="48" t="s">
        <v>554</v>
      </c>
      <c r="V94" s="116" t="s">
        <v>555</v>
      </c>
      <c r="W94" s="115">
        <v>45593</v>
      </c>
      <c r="X94" s="117" t="s">
        <v>410</v>
      </c>
      <c r="Y94" s="96">
        <v>45608</v>
      </c>
    </row>
    <row r="95" spans="1:25" ht="100" customHeight="1" x14ac:dyDescent="0.35">
      <c r="A95" s="93" t="s">
        <v>528</v>
      </c>
      <c r="B95" s="27" t="s">
        <v>529</v>
      </c>
      <c r="C95" s="28" t="s">
        <v>525</v>
      </c>
      <c r="D95" s="28">
        <v>7</v>
      </c>
      <c r="E95" s="83"/>
      <c r="F95" s="28">
        <v>121</v>
      </c>
      <c r="G95" s="28" t="s">
        <v>346</v>
      </c>
      <c r="H95" s="28" t="s">
        <v>127</v>
      </c>
      <c r="I95" s="28">
        <v>5</v>
      </c>
      <c r="J95" s="110">
        <v>50104</v>
      </c>
      <c r="K95" s="112" t="s">
        <v>530</v>
      </c>
      <c r="L95" s="107" t="s">
        <v>531</v>
      </c>
      <c r="M95" s="80">
        <v>2500000</v>
      </c>
      <c r="N95" s="81"/>
      <c r="O95" s="91"/>
      <c r="P95" s="29">
        <v>2500000</v>
      </c>
      <c r="Q95" s="28" t="s">
        <v>457</v>
      </c>
      <c r="R95" s="28" t="s">
        <v>503</v>
      </c>
      <c r="S95" s="28" t="s">
        <v>34</v>
      </c>
      <c r="U95" s="48" t="s">
        <v>554</v>
      </c>
      <c r="V95" s="119" t="s">
        <v>556</v>
      </c>
      <c r="W95" s="115">
        <v>45593</v>
      </c>
      <c r="X95" s="117" t="s">
        <v>410</v>
      </c>
      <c r="Y95" s="96">
        <v>45608</v>
      </c>
    </row>
    <row r="96" spans="1:25" ht="100" customHeight="1" x14ac:dyDescent="0.35">
      <c r="A96" s="93" t="s">
        <v>532</v>
      </c>
      <c r="B96" s="27" t="s">
        <v>533</v>
      </c>
      <c r="C96" s="28" t="s">
        <v>534</v>
      </c>
      <c r="D96" s="28">
        <v>3</v>
      </c>
      <c r="E96" s="83"/>
      <c r="F96" s="28">
        <v>332</v>
      </c>
      <c r="G96" s="28" t="s">
        <v>372</v>
      </c>
      <c r="H96" s="28" t="s">
        <v>43</v>
      </c>
      <c r="I96" s="28">
        <v>1</v>
      </c>
      <c r="J96" s="110">
        <v>10701</v>
      </c>
      <c r="K96" s="112" t="s">
        <v>327</v>
      </c>
      <c r="L96" s="107" t="s">
        <v>535</v>
      </c>
      <c r="M96" s="81"/>
      <c r="O96" s="80">
        <v>3500000</v>
      </c>
      <c r="P96" s="29">
        <v>3500000</v>
      </c>
      <c r="Q96" s="28" t="s">
        <v>457</v>
      </c>
      <c r="R96" s="28" t="s">
        <v>474</v>
      </c>
      <c r="S96" s="28" t="s">
        <v>34</v>
      </c>
      <c r="U96" s="48" t="s">
        <v>543</v>
      </c>
      <c r="V96" s="95">
        <v>4730462.5</v>
      </c>
      <c r="W96" s="115">
        <v>45534</v>
      </c>
      <c r="X96" s="117" t="s">
        <v>410</v>
      </c>
      <c r="Y96" s="96"/>
    </row>
    <row r="97" spans="1:25" ht="100" customHeight="1" x14ac:dyDescent="0.35">
      <c r="A97" s="134" t="s">
        <v>536</v>
      </c>
      <c r="B97" s="135" t="s">
        <v>537</v>
      </c>
      <c r="C97" s="127" t="s">
        <v>266</v>
      </c>
      <c r="D97" s="127">
        <v>1</v>
      </c>
      <c r="E97" s="83"/>
      <c r="F97" s="127">
        <v>142</v>
      </c>
      <c r="G97" s="127" t="s">
        <v>458</v>
      </c>
      <c r="H97" s="127" t="s">
        <v>43</v>
      </c>
      <c r="I97" s="127">
        <v>1</v>
      </c>
      <c r="J97" s="133">
        <v>10303</v>
      </c>
      <c r="K97" s="113" t="s">
        <v>588</v>
      </c>
      <c r="L97" s="103" t="s">
        <v>589</v>
      </c>
      <c r="M97" s="131">
        <v>3481352.32</v>
      </c>
      <c r="N97" s="79"/>
      <c r="O97" s="91"/>
      <c r="P97" s="132">
        <v>3481352.32</v>
      </c>
      <c r="Q97" s="127" t="s">
        <v>457</v>
      </c>
      <c r="R97" s="127" t="s">
        <v>503</v>
      </c>
      <c r="S97" s="127" t="s">
        <v>34</v>
      </c>
      <c r="U97" s="125"/>
      <c r="V97" s="142"/>
      <c r="W97" s="125"/>
      <c r="X97" s="126" t="s">
        <v>600</v>
      </c>
      <c r="Y97" s="96">
        <v>46022</v>
      </c>
    </row>
    <row r="98" spans="1:25" ht="100" customHeight="1" x14ac:dyDescent="0.35">
      <c r="A98" s="93" t="s">
        <v>538</v>
      </c>
      <c r="B98" s="27" t="s">
        <v>539</v>
      </c>
      <c r="C98" s="28" t="s">
        <v>540</v>
      </c>
      <c r="D98" s="28">
        <v>3</v>
      </c>
      <c r="E98" s="83"/>
      <c r="F98" s="28">
        <v>341</v>
      </c>
      <c r="G98" s="28" t="s">
        <v>42</v>
      </c>
      <c r="H98" s="28" t="s">
        <v>374</v>
      </c>
      <c r="I98" s="28">
        <v>1</v>
      </c>
      <c r="J98" s="110">
        <v>10701</v>
      </c>
      <c r="K98" s="112" t="s">
        <v>327</v>
      </c>
      <c r="L98" s="107" t="s">
        <v>541</v>
      </c>
      <c r="M98" s="81"/>
      <c r="N98" s="91"/>
      <c r="O98" s="80">
        <v>10700000</v>
      </c>
      <c r="P98" s="29">
        <v>10700000</v>
      </c>
      <c r="Q98" s="28" t="s">
        <v>457</v>
      </c>
      <c r="R98" s="28" t="s">
        <v>542</v>
      </c>
      <c r="S98" s="28" t="s">
        <v>34</v>
      </c>
      <c r="U98" s="94" t="s">
        <v>547</v>
      </c>
      <c r="V98" s="120" t="s">
        <v>557</v>
      </c>
      <c r="W98" s="115">
        <v>45594</v>
      </c>
      <c r="X98" s="117" t="s">
        <v>410</v>
      </c>
      <c r="Y98" s="96">
        <v>45597</v>
      </c>
    </row>
    <row r="99" spans="1:25" ht="100" customHeight="1" x14ac:dyDescent="0.35">
      <c r="A99" s="154" t="s">
        <v>544</v>
      </c>
      <c r="B99" s="155" t="s">
        <v>545</v>
      </c>
      <c r="C99" s="127" t="s">
        <v>484</v>
      </c>
      <c r="D99" s="127">
        <v>3</v>
      </c>
      <c r="E99" s="83"/>
      <c r="F99" s="127">
        <v>311</v>
      </c>
      <c r="G99" s="127" t="s">
        <v>458</v>
      </c>
      <c r="H99" s="127" t="s">
        <v>43</v>
      </c>
      <c r="I99" s="127">
        <v>1</v>
      </c>
      <c r="J99" s="133">
        <v>10401</v>
      </c>
      <c r="K99" s="113" t="s">
        <v>395</v>
      </c>
      <c r="L99" s="153" t="s">
        <v>587</v>
      </c>
      <c r="M99" s="130"/>
      <c r="N99" s="91"/>
      <c r="O99" s="80">
        <v>6500000</v>
      </c>
      <c r="P99" s="132">
        <v>6500000</v>
      </c>
      <c r="Q99" s="127" t="s">
        <v>457</v>
      </c>
      <c r="R99" s="127" t="s">
        <v>546</v>
      </c>
      <c r="S99" s="127" t="s">
        <v>34</v>
      </c>
      <c r="T99" s="128"/>
      <c r="U99" s="129" t="s">
        <v>596</v>
      </c>
      <c r="V99" s="124"/>
      <c r="W99" s="125"/>
      <c r="X99" s="126" t="s">
        <v>600</v>
      </c>
      <c r="Y99" s="96">
        <v>46022</v>
      </c>
    </row>
    <row r="100" spans="1:25" ht="100" customHeight="1" x14ac:dyDescent="0.35">
      <c r="A100" s="93" t="s">
        <v>563</v>
      </c>
      <c r="B100" s="27" t="s">
        <v>564</v>
      </c>
      <c r="C100" s="28" t="s">
        <v>565</v>
      </c>
      <c r="D100" s="28">
        <v>4</v>
      </c>
      <c r="E100" s="83"/>
      <c r="F100" s="28">
        <v>221</v>
      </c>
      <c r="G100" s="28" t="s">
        <v>566</v>
      </c>
      <c r="H100" s="28" t="s">
        <v>342</v>
      </c>
      <c r="I100" s="28">
        <v>1</v>
      </c>
      <c r="J100" s="110">
        <v>10499</v>
      </c>
      <c r="K100" s="112" t="s">
        <v>567</v>
      </c>
      <c r="L100" s="107" t="s">
        <v>568</v>
      </c>
      <c r="M100" s="91"/>
      <c r="N100" s="79">
        <v>1</v>
      </c>
      <c r="O100" s="91"/>
      <c r="P100" s="122">
        <v>1</v>
      </c>
      <c r="Q100" s="28" t="s">
        <v>457</v>
      </c>
      <c r="R100" s="28" t="s">
        <v>569</v>
      </c>
      <c r="S100" s="28" t="s">
        <v>96</v>
      </c>
      <c r="U100" s="123" t="s">
        <v>570</v>
      </c>
      <c r="V100" s="95"/>
      <c r="W100" s="94"/>
      <c r="X100" s="126" t="s">
        <v>600</v>
      </c>
      <c r="Y100" s="96">
        <v>46022</v>
      </c>
    </row>
    <row r="101" spans="1:25" ht="100" customHeight="1" x14ac:dyDescent="0.35">
      <c r="A101" s="93" t="s">
        <v>571</v>
      </c>
      <c r="B101" s="27" t="s">
        <v>495</v>
      </c>
      <c r="C101" s="28" t="s">
        <v>496</v>
      </c>
      <c r="D101" s="28">
        <v>1</v>
      </c>
      <c r="E101" s="83"/>
      <c r="F101" s="28">
        <v>116</v>
      </c>
      <c r="G101" s="28" t="s">
        <v>497</v>
      </c>
      <c r="H101" s="28" t="s">
        <v>364</v>
      </c>
      <c r="I101" s="28">
        <v>2</v>
      </c>
      <c r="J101" s="110">
        <v>29903</v>
      </c>
      <c r="K101" s="112" t="s">
        <v>498</v>
      </c>
      <c r="L101" s="107" t="s">
        <v>495</v>
      </c>
      <c r="M101" s="80">
        <v>4873964.32</v>
      </c>
      <c r="N101" s="79"/>
      <c r="O101" s="91"/>
      <c r="P101" s="29">
        <v>4873964.32</v>
      </c>
      <c r="Q101" s="28" t="s">
        <v>457</v>
      </c>
      <c r="R101" s="28" t="s">
        <v>572</v>
      </c>
      <c r="S101" s="28" t="s">
        <v>34</v>
      </c>
      <c r="U101" s="94" t="s">
        <v>598</v>
      </c>
      <c r="V101" s="95" t="s">
        <v>597</v>
      </c>
      <c r="W101" s="115">
        <v>45608</v>
      </c>
      <c r="X101" s="117" t="s">
        <v>410</v>
      </c>
      <c r="Y101" s="96">
        <v>46022</v>
      </c>
    </row>
  </sheetData>
  <sortState xmlns:xlrd2="http://schemas.microsoft.com/office/spreadsheetml/2017/richdata2" ref="B6:J33">
    <sortCondition ref="J6:J33"/>
  </sortState>
  <mergeCells count="4">
    <mergeCell ref="G1:P1"/>
    <mergeCell ref="A2:T2"/>
    <mergeCell ref="A3:T3"/>
    <mergeCell ref="A4:T4"/>
  </mergeCells>
  <phoneticPr fontId="8" type="noConversion"/>
  <dataValidations count="1">
    <dataValidation type="list" allowBlank="1" showInputMessage="1" showErrorMessage="1" sqref="Q63:S65 Q15:R22 S6:S22 Q55:S61 Q6:Q14 R9:R14 Q24:S50" xr:uid="{060D2369-D783-4BAB-991E-E77A0DCF66B0}">
      <formula1>#REF!</formula1>
    </dataValidation>
  </dataValidations>
  <hyperlinks>
    <hyperlink ref="U6" r:id="rId1" display="https://www.sicop.go.cr/moduloPcont/pcont/ctract/es/CE_CEJ_ESQ002.jsp" xr:uid="{BC74CDF1-5C83-4262-88D2-C71982FD1585}"/>
  </hyperlinks>
  <pageMargins left="0.31496062992125984" right="0.31496062992125984" top="0.55118110236220474" bottom="0.55118110236220474" header="0.31496062992125984" footer="0.31496062992125984"/>
  <pageSetup scale="35" fitToHeight="0" orientation="landscape" r:id="rId2"/>
  <headerFooter>
    <oddFooter>&amp;C&amp;P</oddFooter>
  </headerFooter>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FFD88-6A17-48D8-8604-5CDA9AC563CF}">
  <dimension ref="B1:K15"/>
  <sheetViews>
    <sheetView zoomScale="50" zoomScaleNormal="50" workbookViewId="0">
      <selection activeCell="G6" sqref="G6"/>
    </sheetView>
  </sheetViews>
  <sheetFormatPr baseColWidth="10" defaultColWidth="11.453125" defaultRowHeight="100" customHeight="1" x14ac:dyDescent="0.35"/>
  <cols>
    <col min="1" max="2" width="11.453125" style="1"/>
    <col min="3" max="3" width="10.81640625" style="1" customWidth="1"/>
    <col min="4" max="4" width="50.453125" style="2" customWidth="1"/>
    <col min="5" max="5" width="25.453125" style="3" customWidth="1"/>
    <col min="6" max="6" width="17.1796875" style="4" customWidth="1"/>
    <col min="7" max="7" width="21.26953125" style="3" customWidth="1"/>
    <col min="8" max="8" width="37.7265625" style="33" customWidth="1"/>
    <col min="9" max="9" width="19.26953125" style="34" bestFit="1" customWidth="1"/>
    <col min="10" max="10" width="17.453125" style="33" customWidth="1"/>
    <col min="11" max="11" width="43.1796875" style="35" customWidth="1"/>
    <col min="12" max="16384" width="11.453125" style="1"/>
  </cols>
  <sheetData>
    <row r="1" spans="2:11" ht="18" customHeight="1" x14ac:dyDescent="0.35">
      <c r="C1" s="23"/>
      <c r="D1" s="24"/>
      <c r="E1" s="25"/>
      <c r="F1" s="157"/>
      <c r="G1" s="44"/>
    </row>
    <row r="2" spans="2:11" ht="20" x14ac:dyDescent="0.35">
      <c r="C2" s="170" t="s">
        <v>0</v>
      </c>
      <c r="D2" s="171"/>
      <c r="E2" s="171"/>
      <c r="F2" s="171"/>
      <c r="G2" s="171"/>
    </row>
    <row r="3" spans="2:11" ht="20" x14ac:dyDescent="0.35">
      <c r="C3" s="170" t="s">
        <v>1</v>
      </c>
      <c r="D3" s="171"/>
      <c r="E3" s="171"/>
      <c r="F3" s="171"/>
      <c r="G3" s="171"/>
    </row>
    <row r="4" spans="2:11" ht="20" x14ac:dyDescent="0.35">
      <c r="C4" s="170" t="s">
        <v>2</v>
      </c>
      <c r="D4" s="171"/>
      <c r="E4" s="171"/>
      <c r="F4" s="171"/>
      <c r="G4" s="171"/>
    </row>
    <row r="5" spans="2:11" s="3" customFormat="1" ht="46.5" x14ac:dyDescent="0.35">
      <c r="C5" s="26" t="s">
        <v>3</v>
      </c>
      <c r="D5" s="20" t="s">
        <v>4</v>
      </c>
      <c r="E5" s="20" t="s">
        <v>5</v>
      </c>
      <c r="F5" s="18" t="s">
        <v>18</v>
      </c>
      <c r="G5" s="19" t="s">
        <v>20</v>
      </c>
      <c r="H5" s="31" t="s">
        <v>23</v>
      </c>
      <c r="I5" s="32" t="s">
        <v>24</v>
      </c>
      <c r="J5" s="31" t="s">
        <v>25</v>
      </c>
      <c r="K5" s="36" t="s">
        <v>26</v>
      </c>
    </row>
    <row r="6" spans="2:11" ht="80.25" customHeight="1" x14ac:dyDescent="0.35">
      <c r="B6" s="83">
        <v>1</v>
      </c>
      <c r="C6" s="40" t="s">
        <v>149</v>
      </c>
      <c r="D6" s="5" t="s">
        <v>605</v>
      </c>
      <c r="E6" s="6" t="s">
        <v>138</v>
      </c>
      <c r="F6" s="11">
        <v>1000000</v>
      </c>
      <c r="G6" s="6" t="s">
        <v>33</v>
      </c>
      <c r="H6" s="45"/>
      <c r="I6" s="46"/>
      <c r="J6" s="47"/>
      <c r="K6" s="152" t="s">
        <v>600</v>
      </c>
    </row>
    <row r="7" spans="2:11" ht="31" x14ac:dyDescent="0.35">
      <c r="B7" s="83">
        <v>2</v>
      </c>
      <c r="C7" s="40" t="s">
        <v>151</v>
      </c>
      <c r="D7" s="5" t="s">
        <v>152</v>
      </c>
      <c r="E7" s="6" t="s">
        <v>138</v>
      </c>
      <c r="F7" s="11">
        <v>5000000</v>
      </c>
      <c r="G7" s="6" t="s">
        <v>33</v>
      </c>
      <c r="H7" s="165"/>
      <c r="I7" s="46"/>
      <c r="J7" s="47"/>
      <c r="K7" s="152" t="s">
        <v>600</v>
      </c>
    </row>
    <row r="8" spans="2:11" ht="31" x14ac:dyDescent="0.35">
      <c r="B8" s="83">
        <v>3</v>
      </c>
      <c r="C8" s="40" t="s">
        <v>153</v>
      </c>
      <c r="D8" s="5" t="s">
        <v>154</v>
      </c>
      <c r="E8" s="6" t="s">
        <v>138</v>
      </c>
      <c r="F8" s="11">
        <v>1500000</v>
      </c>
      <c r="G8" s="6" t="s">
        <v>33</v>
      </c>
      <c r="H8" s="165"/>
      <c r="I8" s="46"/>
      <c r="J8" s="47"/>
      <c r="K8" s="152" t="s">
        <v>600</v>
      </c>
    </row>
    <row r="9" spans="2:11" ht="31" x14ac:dyDescent="0.35">
      <c r="B9" s="83">
        <v>4</v>
      </c>
      <c r="C9" s="40" t="s">
        <v>155</v>
      </c>
      <c r="D9" s="5" t="s">
        <v>156</v>
      </c>
      <c r="E9" s="6" t="s">
        <v>138</v>
      </c>
      <c r="F9" s="11">
        <v>500000</v>
      </c>
      <c r="G9" s="6" t="s">
        <v>33</v>
      </c>
      <c r="H9" s="165"/>
      <c r="I9" s="46"/>
      <c r="J9" s="162"/>
      <c r="K9" s="152" t="s">
        <v>600</v>
      </c>
    </row>
    <row r="10" spans="2:11" ht="62" x14ac:dyDescent="0.25">
      <c r="B10" s="83">
        <v>5</v>
      </c>
      <c r="C10" s="40" t="s">
        <v>220</v>
      </c>
      <c r="D10" s="5" t="s">
        <v>221</v>
      </c>
      <c r="E10" s="6" t="s">
        <v>219</v>
      </c>
      <c r="F10" s="11">
        <v>15000000</v>
      </c>
      <c r="G10" s="6" t="s">
        <v>105</v>
      </c>
      <c r="H10" s="165"/>
      <c r="I10" s="161"/>
      <c r="J10" s="47"/>
      <c r="K10" s="152" t="s">
        <v>600</v>
      </c>
    </row>
    <row r="11" spans="2:11" ht="58.5" customHeight="1" x14ac:dyDescent="0.35">
      <c r="B11" s="83">
        <v>6</v>
      </c>
      <c r="C11" s="40" t="s">
        <v>536</v>
      </c>
      <c r="D11" s="27" t="s">
        <v>537</v>
      </c>
      <c r="E11" s="28" t="s">
        <v>266</v>
      </c>
      <c r="F11" s="29">
        <v>3481352.32</v>
      </c>
      <c r="G11" s="28" t="s">
        <v>503</v>
      </c>
      <c r="H11" s="94"/>
      <c r="I11" s="120"/>
      <c r="J11" s="158"/>
      <c r="K11" s="152" t="s">
        <v>600</v>
      </c>
    </row>
    <row r="12" spans="2:11" ht="79.5" customHeight="1" x14ac:dyDescent="0.35">
      <c r="B12" s="83">
        <v>7</v>
      </c>
      <c r="C12" s="40" t="s">
        <v>544</v>
      </c>
      <c r="D12" s="53" t="s">
        <v>545</v>
      </c>
      <c r="E12" s="28" t="s">
        <v>484</v>
      </c>
      <c r="F12" s="29">
        <v>6500000</v>
      </c>
      <c r="G12" s="28" t="s">
        <v>546</v>
      </c>
      <c r="H12" s="129" t="s">
        <v>596</v>
      </c>
      <c r="I12" s="160"/>
      <c r="J12" s="158"/>
      <c r="K12" s="152" t="s">
        <v>600</v>
      </c>
    </row>
    <row r="13" spans="2:11" ht="100" customHeight="1" x14ac:dyDescent="0.35">
      <c r="B13" s="83">
        <v>8</v>
      </c>
      <c r="C13" s="40" t="s">
        <v>563</v>
      </c>
      <c r="D13" s="27" t="s">
        <v>564</v>
      </c>
      <c r="E13" s="28" t="s">
        <v>565</v>
      </c>
      <c r="F13" s="122">
        <v>1</v>
      </c>
      <c r="G13" s="28" t="s">
        <v>569</v>
      </c>
      <c r="H13" s="166" t="s">
        <v>570</v>
      </c>
      <c r="I13" s="95"/>
      <c r="J13" s="94"/>
      <c r="K13" s="152" t="s">
        <v>600</v>
      </c>
    </row>
    <row r="14" spans="2:11" ht="77.25" customHeight="1" x14ac:dyDescent="0.35"/>
    <row r="15" spans="2:11" ht="72.75" customHeight="1" x14ac:dyDescent="0.35"/>
  </sheetData>
  <sortState xmlns:xlrd2="http://schemas.microsoft.com/office/spreadsheetml/2017/richdata2" ref="B6:L15">
    <sortCondition ref="K6:K15"/>
  </sortState>
  <mergeCells count="3">
    <mergeCell ref="C2:G2"/>
    <mergeCell ref="C3:G3"/>
    <mergeCell ref="C4:G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19EBF-4FC3-44D7-9409-7C614DE06F9E}">
  <dimension ref="B3:K82"/>
  <sheetViews>
    <sheetView topLeftCell="A72" zoomScale="40" zoomScaleNormal="40" workbookViewId="0">
      <selection activeCell="A45" sqref="A45"/>
    </sheetView>
  </sheetViews>
  <sheetFormatPr baseColWidth="10" defaultRowHeight="14.5" x14ac:dyDescent="0.35"/>
  <cols>
    <col min="1" max="1" width="14" customWidth="1"/>
    <col min="2" max="2" width="5" customWidth="1"/>
    <col min="3" max="3" width="10.7265625" bestFit="1" customWidth="1"/>
    <col min="4" max="4" width="60.1796875" customWidth="1"/>
    <col min="5" max="5" width="22.26953125" customWidth="1"/>
    <col min="6" max="6" width="22.54296875" bestFit="1" customWidth="1"/>
    <col min="7" max="7" width="19.1796875" customWidth="1"/>
    <col min="8" max="8" width="54.453125" customWidth="1"/>
    <col min="9" max="9" width="25.7265625" bestFit="1" customWidth="1"/>
    <col min="10" max="10" width="19.453125" bestFit="1" customWidth="1"/>
    <col min="11" max="11" width="22.54296875" bestFit="1" customWidth="1"/>
    <col min="12" max="12" width="4.26953125" customWidth="1"/>
  </cols>
  <sheetData>
    <row r="3" spans="2:11" ht="62.5" customHeight="1" x14ac:dyDescent="0.35">
      <c r="C3" s="26" t="s">
        <v>3</v>
      </c>
      <c r="D3" s="20" t="s">
        <v>4</v>
      </c>
      <c r="E3" s="20" t="s">
        <v>5</v>
      </c>
      <c r="F3" s="18" t="s">
        <v>18</v>
      </c>
      <c r="G3" s="19" t="s">
        <v>20</v>
      </c>
      <c r="H3" s="31" t="s">
        <v>23</v>
      </c>
      <c r="I3" s="32" t="s">
        <v>24</v>
      </c>
      <c r="J3" s="31" t="s">
        <v>25</v>
      </c>
      <c r="K3" s="36" t="s">
        <v>26</v>
      </c>
    </row>
    <row r="4" spans="2:11" ht="86" customHeight="1" x14ac:dyDescent="0.35">
      <c r="B4" s="91">
        <v>1</v>
      </c>
      <c r="C4" s="40" t="s">
        <v>47</v>
      </c>
      <c r="D4" s="5" t="s">
        <v>48</v>
      </c>
      <c r="E4" s="6" t="s">
        <v>490</v>
      </c>
      <c r="F4" s="11">
        <v>15000000</v>
      </c>
      <c r="G4" s="6" t="s">
        <v>50</v>
      </c>
      <c r="H4" s="45" t="s">
        <v>464</v>
      </c>
      <c r="I4" s="46">
        <v>5927415</v>
      </c>
      <c r="J4" s="47">
        <v>45496</v>
      </c>
      <c r="K4" s="50" t="s">
        <v>308</v>
      </c>
    </row>
    <row r="5" spans="2:11" ht="86" customHeight="1" x14ac:dyDescent="0.35">
      <c r="B5" s="91">
        <v>2</v>
      </c>
      <c r="C5" s="40" t="s">
        <v>51</v>
      </c>
      <c r="D5" s="5" t="s">
        <v>52</v>
      </c>
      <c r="E5" s="6" t="s">
        <v>53</v>
      </c>
      <c r="F5" s="11">
        <v>55000000</v>
      </c>
      <c r="G5" s="6" t="s">
        <v>55</v>
      </c>
      <c r="H5" s="45" t="s">
        <v>56</v>
      </c>
      <c r="I5" s="46" t="s">
        <v>57</v>
      </c>
      <c r="J5" s="47">
        <v>45412</v>
      </c>
      <c r="K5" s="50" t="s">
        <v>308</v>
      </c>
    </row>
    <row r="6" spans="2:11" ht="86" customHeight="1" x14ac:dyDescent="0.35">
      <c r="B6" s="91">
        <v>3</v>
      </c>
      <c r="C6" s="40" t="s">
        <v>27</v>
      </c>
      <c r="D6" s="5" t="s">
        <v>28</v>
      </c>
      <c r="E6" s="6" t="s">
        <v>29</v>
      </c>
      <c r="F6" s="11">
        <v>2600000</v>
      </c>
      <c r="G6" s="6" t="s">
        <v>33</v>
      </c>
      <c r="H6" s="45" t="s">
        <v>35</v>
      </c>
      <c r="I6" s="46">
        <v>1852112.37</v>
      </c>
      <c r="J6" s="47">
        <v>45345</v>
      </c>
      <c r="K6" s="50" t="s">
        <v>36</v>
      </c>
    </row>
    <row r="7" spans="2:11" ht="86" customHeight="1" x14ac:dyDescent="0.35">
      <c r="B7" s="91">
        <v>4</v>
      </c>
      <c r="C7" s="40" t="s">
        <v>37</v>
      </c>
      <c r="D7" s="5" t="s">
        <v>324</v>
      </c>
      <c r="E7" s="6" t="s">
        <v>29</v>
      </c>
      <c r="F7" s="11">
        <v>4850000</v>
      </c>
      <c r="G7" s="6" t="s">
        <v>33</v>
      </c>
      <c r="H7" s="45" t="s">
        <v>38</v>
      </c>
      <c r="I7" s="46">
        <v>11025000</v>
      </c>
      <c r="J7" s="47">
        <v>45350</v>
      </c>
      <c r="K7" s="50" t="s">
        <v>36</v>
      </c>
    </row>
    <row r="8" spans="2:11" ht="86" customHeight="1" x14ac:dyDescent="0.35">
      <c r="B8" s="91">
        <v>5</v>
      </c>
      <c r="C8" s="40" t="s">
        <v>39</v>
      </c>
      <c r="D8" s="5" t="s">
        <v>40</v>
      </c>
      <c r="E8" s="6" t="s">
        <v>41</v>
      </c>
      <c r="F8" s="11">
        <v>11000000</v>
      </c>
      <c r="G8" s="6" t="s">
        <v>33</v>
      </c>
      <c r="H8" s="45" t="s">
        <v>471</v>
      </c>
      <c r="I8" s="46">
        <v>13976000</v>
      </c>
      <c r="J8" s="47">
        <v>45530</v>
      </c>
      <c r="K8" s="50" t="s">
        <v>36</v>
      </c>
    </row>
    <row r="9" spans="2:11" ht="86" customHeight="1" x14ac:dyDescent="0.35">
      <c r="B9" s="91">
        <v>6</v>
      </c>
      <c r="C9" s="40" t="s">
        <v>44</v>
      </c>
      <c r="D9" s="5" t="s">
        <v>45</v>
      </c>
      <c r="E9" s="6" t="s">
        <v>41</v>
      </c>
      <c r="F9" s="11">
        <v>25501000</v>
      </c>
      <c r="G9" s="6" t="s">
        <v>33</v>
      </c>
      <c r="H9" s="45" t="s">
        <v>581</v>
      </c>
      <c r="I9" s="46">
        <v>5449499.5800000001</v>
      </c>
      <c r="J9" s="47">
        <v>45391</v>
      </c>
      <c r="K9" s="50" t="s">
        <v>36</v>
      </c>
    </row>
    <row r="10" spans="2:11" ht="86" customHeight="1" x14ac:dyDescent="0.35">
      <c r="B10" s="91">
        <v>7</v>
      </c>
      <c r="C10" s="40" t="s">
        <v>468</v>
      </c>
      <c r="D10" s="5" t="s">
        <v>45</v>
      </c>
      <c r="E10" s="6" t="s">
        <v>41</v>
      </c>
      <c r="F10" s="11">
        <v>25501000</v>
      </c>
      <c r="G10" s="6" t="s">
        <v>33</v>
      </c>
      <c r="H10" s="45" t="s">
        <v>469</v>
      </c>
      <c r="I10" s="46">
        <v>6034200</v>
      </c>
      <c r="J10" s="47">
        <v>45527</v>
      </c>
      <c r="K10" s="50" t="s">
        <v>36</v>
      </c>
    </row>
    <row r="11" spans="2:11" ht="86" customHeight="1" x14ac:dyDescent="0.35">
      <c r="B11" s="91">
        <v>8</v>
      </c>
      <c r="C11" s="40" t="s">
        <v>63</v>
      </c>
      <c r="D11" s="5" t="s">
        <v>64</v>
      </c>
      <c r="E11" s="6" t="s">
        <v>53</v>
      </c>
      <c r="F11" s="11">
        <v>350000000</v>
      </c>
      <c r="G11" s="6" t="s">
        <v>33</v>
      </c>
      <c r="H11" s="45" t="s">
        <v>65</v>
      </c>
      <c r="I11" s="46" t="s">
        <v>66</v>
      </c>
      <c r="J11" s="47">
        <v>45351</v>
      </c>
      <c r="K11" s="50" t="s">
        <v>36</v>
      </c>
    </row>
    <row r="12" spans="2:11" ht="86" customHeight="1" x14ac:dyDescent="0.35">
      <c r="B12" s="91">
        <v>9</v>
      </c>
      <c r="C12" s="40" t="s">
        <v>67</v>
      </c>
      <c r="D12" s="5" t="s">
        <v>68</v>
      </c>
      <c r="E12" s="6" t="s">
        <v>53</v>
      </c>
      <c r="F12" s="11">
        <v>350000000</v>
      </c>
      <c r="G12" s="6" t="s">
        <v>33</v>
      </c>
      <c r="H12" s="45" t="s">
        <v>309</v>
      </c>
      <c r="I12" s="46" t="s">
        <v>584</v>
      </c>
      <c r="J12" s="47">
        <v>45604</v>
      </c>
      <c r="K12" s="50" t="s">
        <v>36</v>
      </c>
    </row>
    <row r="13" spans="2:11" ht="86" customHeight="1" x14ac:dyDescent="0.35">
      <c r="B13" s="91">
        <v>10</v>
      </c>
      <c r="C13" s="40" t="s">
        <v>76</v>
      </c>
      <c r="D13" s="5" t="s">
        <v>77</v>
      </c>
      <c r="E13" s="6" t="s">
        <v>71</v>
      </c>
      <c r="F13" s="11">
        <v>10500000</v>
      </c>
      <c r="G13" s="6" t="s">
        <v>55</v>
      </c>
      <c r="H13" s="45" t="s">
        <v>78</v>
      </c>
      <c r="I13" s="46">
        <v>9400000</v>
      </c>
      <c r="J13" s="47">
        <v>45344</v>
      </c>
      <c r="K13" s="50" t="s">
        <v>36</v>
      </c>
    </row>
    <row r="14" spans="2:11" ht="86" customHeight="1" x14ac:dyDescent="0.35">
      <c r="B14" s="91">
        <v>11</v>
      </c>
      <c r="C14" s="40" t="s">
        <v>79</v>
      </c>
      <c r="D14" s="5" t="s">
        <v>80</v>
      </c>
      <c r="E14" s="6" t="s">
        <v>71</v>
      </c>
      <c r="F14" s="11">
        <v>1500000</v>
      </c>
      <c r="G14" s="6" t="s">
        <v>33</v>
      </c>
      <c r="H14" s="45" t="s">
        <v>508</v>
      </c>
      <c r="I14" s="46">
        <v>952783.92</v>
      </c>
      <c r="J14" s="47">
        <v>45517</v>
      </c>
      <c r="K14" s="50" t="s">
        <v>36</v>
      </c>
    </row>
    <row r="15" spans="2:11" ht="86" customHeight="1" x14ac:dyDescent="0.35">
      <c r="B15" s="91">
        <v>12</v>
      </c>
      <c r="C15" s="40" t="s">
        <v>85</v>
      </c>
      <c r="D15" s="5" t="s">
        <v>86</v>
      </c>
      <c r="E15" s="6" t="s">
        <v>87</v>
      </c>
      <c r="F15" s="11">
        <v>10000000</v>
      </c>
      <c r="G15" s="6" t="s">
        <v>55</v>
      </c>
      <c r="H15" s="45" t="s">
        <v>89</v>
      </c>
      <c r="I15" s="46" t="s">
        <v>90</v>
      </c>
      <c r="J15" s="47">
        <v>45369</v>
      </c>
      <c r="K15" s="50" t="s">
        <v>36</v>
      </c>
    </row>
    <row r="16" spans="2:11" ht="86" customHeight="1" x14ac:dyDescent="0.35">
      <c r="B16" s="91">
        <v>13</v>
      </c>
      <c r="C16" s="40" t="s">
        <v>91</v>
      </c>
      <c r="D16" s="5" t="s">
        <v>92</v>
      </c>
      <c r="E16" s="6" t="s">
        <v>93</v>
      </c>
      <c r="F16" s="11">
        <v>11200000</v>
      </c>
      <c r="G16" s="6" t="s">
        <v>95</v>
      </c>
      <c r="H16" s="45" t="s">
        <v>97</v>
      </c>
      <c r="I16" s="46">
        <v>11130000</v>
      </c>
      <c r="J16" s="47">
        <v>45372</v>
      </c>
      <c r="K16" s="50" t="s">
        <v>36</v>
      </c>
    </row>
    <row r="17" spans="2:11" ht="86" customHeight="1" x14ac:dyDescent="0.35">
      <c r="B17" s="91">
        <v>14</v>
      </c>
      <c r="C17" s="40" t="s">
        <v>98</v>
      </c>
      <c r="D17" s="5" t="s">
        <v>99</v>
      </c>
      <c r="E17" s="6" t="s">
        <v>100</v>
      </c>
      <c r="F17" s="11">
        <v>25000000</v>
      </c>
      <c r="G17" s="6" t="s">
        <v>95</v>
      </c>
      <c r="H17" s="45" t="s">
        <v>509</v>
      </c>
      <c r="I17" s="46" t="s">
        <v>580</v>
      </c>
      <c r="J17" s="47">
        <v>45589</v>
      </c>
      <c r="K17" s="50" t="s">
        <v>36</v>
      </c>
    </row>
    <row r="18" spans="2:11" ht="86" customHeight="1" x14ac:dyDescent="0.35">
      <c r="B18" s="91">
        <v>15</v>
      </c>
      <c r="C18" s="40" t="s">
        <v>103</v>
      </c>
      <c r="D18" s="5" t="s">
        <v>104</v>
      </c>
      <c r="E18" s="6" t="s">
        <v>93</v>
      </c>
      <c r="F18" s="11">
        <v>1000000</v>
      </c>
      <c r="G18" s="6" t="s">
        <v>105</v>
      </c>
      <c r="H18" s="45" t="s">
        <v>106</v>
      </c>
      <c r="I18" s="46">
        <v>347650</v>
      </c>
      <c r="J18" s="47">
        <v>45464</v>
      </c>
      <c r="K18" s="50" t="s">
        <v>36</v>
      </c>
    </row>
    <row r="19" spans="2:11" ht="86" customHeight="1" x14ac:dyDescent="0.35">
      <c r="B19" s="91">
        <v>16</v>
      </c>
      <c r="C19" s="40" t="s">
        <v>107</v>
      </c>
      <c r="D19" s="5" t="s">
        <v>108</v>
      </c>
      <c r="E19" s="6" t="s">
        <v>109</v>
      </c>
      <c r="F19" s="11">
        <v>8000000</v>
      </c>
      <c r="G19" s="6" t="s">
        <v>33</v>
      </c>
      <c r="H19" s="45" t="s">
        <v>466</v>
      </c>
      <c r="I19" s="46">
        <v>6834000</v>
      </c>
      <c r="J19" s="47">
        <v>45526</v>
      </c>
      <c r="K19" s="50" t="s">
        <v>36</v>
      </c>
    </row>
    <row r="20" spans="2:11" ht="86" customHeight="1" x14ac:dyDescent="0.35">
      <c r="B20" s="91">
        <v>17</v>
      </c>
      <c r="C20" s="40" t="s">
        <v>470</v>
      </c>
      <c r="D20" s="5" t="s">
        <v>111</v>
      </c>
      <c r="E20" s="6" t="s">
        <v>112</v>
      </c>
      <c r="F20" s="11">
        <v>20000000</v>
      </c>
      <c r="G20" s="6" t="s">
        <v>33</v>
      </c>
      <c r="H20" s="45" t="s">
        <v>506</v>
      </c>
      <c r="I20" s="46" t="s">
        <v>562</v>
      </c>
      <c r="J20" s="47">
        <v>45590</v>
      </c>
      <c r="K20" s="50" t="s">
        <v>36</v>
      </c>
    </row>
    <row r="21" spans="2:11" ht="86" customHeight="1" x14ac:dyDescent="0.35">
      <c r="B21" s="91">
        <v>18</v>
      </c>
      <c r="C21" s="40" t="s">
        <v>116</v>
      </c>
      <c r="D21" s="5" t="s">
        <v>117</v>
      </c>
      <c r="E21" s="6" t="s">
        <v>100</v>
      </c>
      <c r="F21" s="11">
        <v>16000000</v>
      </c>
      <c r="G21" s="6" t="s">
        <v>33</v>
      </c>
      <c r="H21" s="45" t="s">
        <v>118</v>
      </c>
      <c r="I21" s="46">
        <v>32544000</v>
      </c>
      <c r="J21" s="47">
        <v>45420</v>
      </c>
      <c r="K21" s="50" t="s">
        <v>36</v>
      </c>
    </row>
    <row r="22" spans="2:11" ht="86" customHeight="1" x14ac:dyDescent="0.35">
      <c r="B22" s="91">
        <v>19</v>
      </c>
      <c r="C22" s="40" t="s">
        <v>119</v>
      </c>
      <c r="D22" s="5" t="s">
        <v>117</v>
      </c>
      <c r="E22" s="6" t="s">
        <v>100</v>
      </c>
      <c r="F22" s="11">
        <v>17000000</v>
      </c>
      <c r="G22" s="6" t="s">
        <v>33</v>
      </c>
      <c r="H22" s="45" t="s">
        <v>118</v>
      </c>
      <c r="I22" s="46">
        <v>32544000</v>
      </c>
      <c r="J22" s="47">
        <v>45420</v>
      </c>
      <c r="K22" s="50" t="s">
        <v>36</v>
      </c>
    </row>
    <row r="23" spans="2:11" ht="86" customHeight="1" x14ac:dyDescent="0.35">
      <c r="B23" s="91">
        <v>20</v>
      </c>
      <c r="C23" s="40" t="s">
        <v>120</v>
      </c>
      <c r="D23" s="5" t="s">
        <v>121</v>
      </c>
      <c r="E23" s="6" t="s">
        <v>100</v>
      </c>
      <c r="F23" s="11">
        <v>200000000</v>
      </c>
      <c r="G23" s="6" t="s">
        <v>33</v>
      </c>
      <c r="H23" s="45" t="s">
        <v>122</v>
      </c>
      <c r="I23" s="46">
        <v>179886000</v>
      </c>
      <c r="J23" s="47">
        <v>45401</v>
      </c>
      <c r="K23" s="50" t="s">
        <v>36</v>
      </c>
    </row>
    <row r="24" spans="2:11" ht="86" customHeight="1" x14ac:dyDescent="0.35">
      <c r="B24" s="91">
        <v>21</v>
      </c>
      <c r="C24" s="40" t="s">
        <v>129</v>
      </c>
      <c r="D24" s="5" t="s">
        <v>130</v>
      </c>
      <c r="E24" s="6" t="s">
        <v>125</v>
      </c>
      <c r="F24" s="11">
        <v>10000000</v>
      </c>
      <c r="G24" s="6" t="s">
        <v>95</v>
      </c>
      <c r="H24" s="45" t="s">
        <v>552</v>
      </c>
      <c r="I24" s="46">
        <v>1634520</v>
      </c>
      <c r="J24" s="47">
        <v>45400</v>
      </c>
      <c r="K24" s="50" t="s">
        <v>36</v>
      </c>
    </row>
    <row r="25" spans="2:11" ht="86" customHeight="1" x14ac:dyDescent="0.35">
      <c r="B25" s="91">
        <v>22</v>
      </c>
      <c r="C25" s="40" t="s">
        <v>131</v>
      </c>
      <c r="D25" s="5" t="s">
        <v>132</v>
      </c>
      <c r="E25" s="6" t="s">
        <v>125</v>
      </c>
      <c r="F25" s="11">
        <v>2000000</v>
      </c>
      <c r="G25" s="6" t="s">
        <v>33</v>
      </c>
      <c r="H25" s="45" t="s">
        <v>133</v>
      </c>
      <c r="I25" s="46">
        <v>984025.29</v>
      </c>
      <c r="J25" s="47">
        <v>45442</v>
      </c>
      <c r="K25" s="50" t="s">
        <v>36</v>
      </c>
    </row>
    <row r="26" spans="2:11" ht="86" customHeight="1" x14ac:dyDescent="0.35">
      <c r="B26" s="91">
        <v>23</v>
      </c>
      <c r="C26" s="40" t="s">
        <v>134</v>
      </c>
      <c r="D26" s="5" t="s">
        <v>135</v>
      </c>
      <c r="E26" s="6" t="s">
        <v>125</v>
      </c>
      <c r="F26" s="11">
        <v>10000000</v>
      </c>
      <c r="G26" s="6" t="s">
        <v>33</v>
      </c>
      <c r="H26" s="45" t="s">
        <v>311</v>
      </c>
      <c r="I26" s="46">
        <v>6283203.2000000002</v>
      </c>
      <c r="J26" s="47">
        <v>45504</v>
      </c>
      <c r="K26" s="50" t="s">
        <v>36</v>
      </c>
    </row>
    <row r="27" spans="2:11" ht="86" customHeight="1" x14ac:dyDescent="0.35">
      <c r="B27" s="91">
        <v>24</v>
      </c>
      <c r="C27" s="40" t="s">
        <v>136</v>
      </c>
      <c r="D27" s="5" t="s">
        <v>137</v>
      </c>
      <c r="E27" s="6" t="s">
        <v>138</v>
      </c>
      <c r="F27" s="11">
        <v>25000000</v>
      </c>
      <c r="G27" s="6" t="s">
        <v>50</v>
      </c>
      <c r="H27" s="45" t="s">
        <v>139</v>
      </c>
      <c r="I27" s="46" t="s">
        <v>140</v>
      </c>
      <c r="J27" s="47">
        <v>45414</v>
      </c>
      <c r="K27" s="50" t="s">
        <v>36</v>
      </c>
    </row>
    <row r="28" spans="2:11" ht="86" customHeight="1" x14ac:dyDescent="0.35">
      <c r="B28" s="91">
        <v>25</v>
      </c>
      <c r="C28" s="40" t="s">
        <v>141</v>
      </c>
      <c r="D28" s="5" t="s">
        <v>142</v>
      </c>
      <c r="E28" s="6" t="s">
        <v>138</v>
      </c>
      <c r="F28" s="11">
        <v>35000000</v>
      </c>
      <c r="G28" s="6" t="s">
        <v>143</v>
      </c>
      <c r="H28" s="45" t="s">
        <v>144</v>
      </c>
      <c r="I28" s="46">
        <v>160000</v>
      </c>
      <c r="J28" s="47">
        <v>45334</v>
      </c>
      <c r="K28" s="50" t="s">
        <v>36</v>
      </c>
    </row>
    <row r="29" spans="2:11" ht="86" customHeight="1" x14ac:dyDescent="0.35">
      <c r="B29" s="91">
        <v>26</v>
      </c>
      <c r="C29" s="40" t="s">
        <v>145</v>
      </c>
      <c r="D29" s="5" t="s">
        <v>146</v>
      </c>
      <c r="E29" s="6" t="s">
        <v>138</v>
      </c>
      <c r="F29" s="11">
        <v>4000000</v>
      </c>
      <c r="G29" s="6" t="s">
        <v>33</v>
      </c>
      <c r="H29" s="45" t="s">
        <v>465</v>
      </c>
      <c r="I29" s="46">
        <v>1083630</v>
      </c>
      <c r="J29" s="47">
        <v>45539</v>
      </c>
      <c r="K29" s="50" t="s">
        <v>36</v>
      </c>
    </row>
    <row r="30" spans="2:11" ht="86" customHeight="1" x14ac:dyDescent="0.35">
      <c r="B30" s="91">
        <v>27</v>
      </c>
      <c r="C30" s="40" t="s">
        <v>147</v>
      </c>
      <c r="D30" s="5" t="s">
        <v>148</v>
      </c>
      <c r="E30" s="6" t="s">
        <v>138</v>
      </c>
      <c r="F30" s="11">
        <v>1000000</v>
      </c>
      <c r="G30" s="6" t="s">
        <v>33</v>
      </c>
      <c r="H30" s="45" t="s">
        <v>465</v>
      </c>
      <c r="I30" s="46">
        <v>278526.15999999997</v>
      </c>
      <c r="J30" s="47">
        <v>45539</v>
      </c>
      <c r="K30" s="50" t="s">
        <v>36</v>
      </c>
    </row>
    <row r="31" spans="2:11" ht="86" customHeight="1" x14ac:dyDescent="0.35">
      <c r="B31" s="91">
        <v>28</v>
      </c>
      <c r="C31" s="40" t="s">
        <v>157</v>
      </c>
      <c r="D31" s="5" t="s">
        <v>158</v>
      </c>
      <c r="E31" s="6" t="s">
        <v>159</v>
      </c>
      <c r="F31" s="11">
        <v>550000</v>
      </c>
      <c r="G31" s="6" t="s">
        <v>50</v>
      </c>
      <c r="H31" s="45" t="s">
        <v>312</v>
      </c>
      <c r="I31" s="46">
        <v>11300000</v>
      </c>
      <c r="J31" s="47">
        <v>45489</v>
      </c>
      <c r="K31" s="50" t="s">
        <v>510</v>
      </c>
    </row>
    <row r="32" spans="2:11" ht="127.5" customHeight="1" x14ac:dyDescent="0.35">
      <c r="B32" s="91">
        <v>29</v>
      </c>
      <c r="C32" s="40" t="s">
        <v>160</v>
      </c>
      <c r="D32" s="5" t="s">
        <v>158</v>
      </c>
      <c r="E32" s="6" t="s">
        <v>159</v>
      </c>
      <c r="F32" s="11">
        <v>6000000</v>
      </c>
      <c r="G32" s="6" t="s">
        <v>33</v>
      </c>
      <c r="H32" s="45" t="s">
        <v>312</v>
      </c>
      <c r="I32" s="46">
        <v>11300000</v>
      </c>
      <c r="J32" s="47">
        <v>45489</v>
      </c>
      <c r="K32" s="50" t="s">
        <v>510</v>
      </c>
    </row>
    <row r="33" spans="2:11" ht="67" customHeight="1" x14ac:dyDescent="0.35">
      <c r="B33" s="91">
        <v>30</v>
      </c>
      <c r="C33" s="40" t="s">
        <v>486</v>
      </c>
      <c r="D33" s="5" t="s">
        <v>487</v>
      </c>
      <c r="E33" s="6" t="s">
        <v>488</v>
      </c>
      <c r="F33" s="11"/>
      <c r="G33" s="6" t="s">
        <v>474</v>
      </c>
      <c r="H33" s="45" t="s">
        <v>549</v>
      </c>
      <c r="I33" s="46" t="s">
        <v>575</v>
      </c>
      <c r="J33" s="47">
        <v>45576</v>
      </c>
      <c r="K33" s="50" t="s">
        <v>576</v>
      </c>
    </row>
    <row r="34" spans="2:11" ht="86" customHeight="1" x14ac:dyDescent="0.35">
      <c r="B34" s="91">
        <v>31</v>
      </c>
      <c r="C34" s="40" t="s">
        <v>161</v>
      </c>
      <c r="D34" s="5" t="s">
        <v>162</v>
      </c>
      <c r="E34" s="6" t="s">
        <v>159</v>
      </c>
      <c r="F34" s="11">
        <v>1800000</v>
      </c>
      <c r="G34" s="6" t="s">
        <v>50</v>
      </c>
      <c r="H34" s="45" t="s">
        <v>163</v>
      </c>
      <c r="I34" s="46">
        <v>203400</v>
      </c>
      <c r="J34" s="47">
        <v>45400</v>
      </c>
      <c r="K34" s="50" t="s">
        <v>410</v>
      </c>
    </row>
    <row r="35" spans="2:11" ht="54.5" customHeight="1" x14ac:dyDescent="0.35">
      <c r="B35" s="91">
        <v>32</v>
      </c>
      <c r="C35" s="40" t="s">
        <v>164</v>
      </c>
      <c r="D35" s="5" t="s">
        <v>165</v>
      </c>
      <c r="E35" s="6" t="s">
        <v>159</v>
      </c>
      <c r="F35" s="11">
        <v>2000000</v>
      </c>
      <c r="G35" s="6" t="s">
        <v>50</v>
      </c>
      <c r="H35" s="45" t="s">
        <v>163</v>
      </c>
      <c r="I35" s="46">
        <v>203400</v>
      </c>
      <c r="J35" s="47">
        <v>45400</v>
      </c>
      <c r="K35" s="50" t="s">
        <v>410</v>
      </c>
    </row>
    <row r="36" spans="2:11" ht="86" customHeight="1" x14ac:dyDescent="0.35">
      <c r="B36" s="91">
        <v>33</v>
      </c>
      <c r="C36" s="40" t="s">
        <v>167</v>
      </c>
      <c r="D36" s="5" t="s">
        <v>168</v>
      </c>
      <c r="E36" s="6" t="s">
        <v>159</v>
      </c>
      <c r="F36" s="11">
        <v>1800000</v>
      </c>
      <c r="G36" s="6" t="s">
        <v>50</v>
      </c>
      <c r="H36" s="45" t="s">
        <v>163</v>
      </c>
      <c r="I36" s="46">
        <v>203400</v>
      </c>
      <c r="J36" s="47">
        <v>45400</v>
      </c>
      <c r="K36" s="50" t="s">
        <v>410</v>
      </c>
    </row>
    <row r="37" spans="2:11" ht="86" customHeight="1" x14ac:dyDescent="0.35">
      <c r="B37" s="91">
        <v>34</v>
      </c>
      <c r="C37" s="40" t="s">
        <v>169</v>
      </c>
      <c r="D37" s="5" t="s">
        <v>170</v>
      </c>
      <c r="E37" s="6" t="s">
        <v>159</v>
      </c>
      <c r="F37" s="11">
        <v>7000000</v>
      </c>
      <c r="G37" s="6" t="s">
        <v>50</v>
      </c>
      <c r="H37" s="45" t="s">
        <v>163</v>
      </c>
      <c r="I37" s="46">
        <v>203400</v>
      </c>
      <c r="J37" s="47">
        <v>45400</v>
      </c>
      <c r="K37" s="50" t="s">
        <v>410</v>
      </c>
    </row>
    <row r="38" spans="2:11" ht="86" customHeight="1" x14ac:dyDescent="0.35">
      <c r="B38" s="91">
        <v>35</v>
      </c>
      <c r="C38" s="40" t="s">
        <v>171</v>
      </c>
      <c r="D38" s="5" t="s">
        <v>172</v>
      </c>
      <c r="E38" s="6" t="s">
        <v>159</v>
      </c>
      <c r="F38" s="11">
        <v>2500000</v>
      </c>
      <c r="G38" s="6" t="s">
        <v>50</v>
      </c>
      <c r="H38" s="45" t="s">
        <v>163</v>
      </c>
      <c r="I38" s="46">
        <v>203400</v>
      </c>
      <c r="J38" s="47">
        <v>45400</v>
      </c>
      <c r="K38" s="50" t="s">
        <v>410</v>
      </c>
    </row>
    <row r="39" spans="2:11" ht="86" customHeight="1" x14ac:dyDescent="0.35">
      <c r="B39" s="91">
        <v>36</v>
      </c>
      <c r="C39" s="40" t="s">
        <v>173</v>
      </c>
      <c r="D39" s="5" t="s">
        <v>174</v>
      </c>
      <c r="E39" s="6" t="s">
        <v>159</v>
      </c>
      <c r="F39" s="11">
        <v>4500000</v>
      </c>
      <c r="G39" s="6" t="s">
        <v>33</v>
      </c>
      <c r="H39" s="45" t="s">
        <v>312</v>
      </c>
      <c r="I39" s="46">
        <v>11300000</v>
      </c>
      <c r="J39" s="47">
        <v>45489</v>
      </c>
      <c r="K39" s="50" t="s">
        <v>410</v>
      </c>
    </row>
    <row r="40" spans="2:11" ht="86" customHeight="1" x14ac:dyDescent="0.35">
      <c r="B40" s="91">
        <v>37</v>
      </c>
      <c r="C40" s="40" t="s">
        <v>175</v>
      </c>
      <c r="D40" s="5" t="s">
        <v>176</v>
      </c>
      <c r="E40" s="6" t="s">
        <v>159</v>
      </c>
      <c r="F40" s="11">
        <v>2500000</v>
      </c>
      <c r="G40" s="6" t="s">
        <v>50</v>
      </c>
      <c r="H40" s="45" t="s">
        <v>163</v>
      </c>
      <c r="I40" s="46">
        <v>203400</v>
      </c>
      <c r="J40" s="47">
        <v>45400</v>
      </c>
      <c r="K40" s="50" t="s">
        <v>410</v>
      </c>
    </row>
    <row r="41" spans="2:11" ht="86" customHeight="1" x14ac:dyDescent="0.35">
      <c r="B41" s="91">
        <v>38</v>
      </c>
      <c r="C41" s="40" t="s">
        <v>177</v>
      </c>
      <c r="D41" s="5" t="s">
        <v>176</v>
      </c>
      <c r="E41" s="6" t="s">
        <v>159</v>
      </c>
      <c r="F41" s="11">
        <v>6600000</v>
      </c>
      <c r="G41" s="6" t="s">
        <v>105</v>
      </c>
      <c r="H41" s="45" t="s">
        <v>178</v>
      </c>
      <c r="I41" s="46">
        <v>8764950</v>
      </c>
      <c r="J41" s="47">
        <v>45446</v>
      </c>
      <c r="K41" s="50" t="s">
        <v>410</v>
      </c>
    </row>
    <row r="42" spans="2:11" ht="86" customHeight="1" x14ac:dyDescent="0.35">
      <c r="B42" s="91">
        <v>39</v>
      </c>
      <c r="C42" s="40" t="s">
        <v>179</v>
      </c>
      <c r="D42" s="5" t="s">
        <v>180</v>
      </c>
      <c r="E42" s="6" t="s">
        <v>159</v>
      </c>
      <c r="F42" s="11">
        <v>1300000</v>
      </c>
      <c r="G42" s="6" t="s">
        <v>50</v>
      </c>
      <c r="H42" s="45" t="s">
        <v>163</v>
      </c>
      <c r="I42" s="46">
        <v>203400</v>
      </c>
      <c r="J42" s="47">
        <v>45400</v>
      </c>
      <c r="K42" s="50" t="s">
        <v>410</v>
      </c>
    </row>
    <row r="43" spans="2:11" ht="86" customHeight="1" x14ac:dyDescent="0.35">
      <c r="B43" s="91">
        <v>40</v>
      </c>
      <c r="C43" s="40" t="s">
        <v>181</v>
      </c>
      <c r="D43" s="5" t="s">
        <v>182</v>
      </c>
      <c r="E43" s="6" t="s">
        <v>159</v>
      </c>
      <c r="F43" s="11">
        <v>1800000</v>
      </c>
      <c r="G43" s="6" t="s">
        <v>50</v>
      </c>
      <c r="H43" s="45" t="s">
        <v>163</v>
      </c>
      <c r="I43" s="46">
        <v>203400</v>
      </c>
      <c r="J43" s="47">
        <v>45400</v>
      </c>
      <c r="K43" s="50" t="s">
        <v>410</v>
      </c>
    </row>
    <row r="44" spans="2:11" ht="86" customHeight="1" x14ac:dyDescent="0.35">
      <c r="B44" s="91">
        <v>41</v>
      </c>
      <c r="C44" s="40" t="s">
        <v>183</v>
      </c>
      <c r="D44" s="5" t="s">
        <v>184</v>
      </c>
      <c r="E44" s="6" t="s">
        <v>185</v>
      </c>
      <c r="F44" s="11">
        <v>1700000</v>
      </c>
      <c r="G44" s="6" t="s">
        <v>188</v>
      </c>
      <c r="H44" s="45" t="s">
        <v>122</v>
      </c>
      <c r="I44" s="46">
        <v>179886000</v>
      </c>
      <c r="J44" s="47">
        <v>45401</v>
      </c>
      <c r="K44" s="50" t="s">
        <v>410</v>
      </c>
    </row>
    <row r="45" spans="2:11" ht="61" customHeight="1" x14ac:dyDescent="0.35">
      <c r="B45" s="91">
        <v>42</v>
      </c>
      <c r="C45" s="40" t="s">
        <v>189</v>
      </c>
      <c r="D45" s="5" t="s">
        <v>190</v>
      </c>
      <c r="E45" s="6" t="s">
        <v>185</v>
      </c>
      <c r="F45" s="11">
        <v>120000000</v>
      </c>
      <c r="G45" s="6" t="s">
        <v>50</v>
      </c>
      <c r="H45" s="45" t="s">
        <v>191</v>
      </c>
      <c r="I45" s="46">
        <v>97050000</v>
      </c>
      <c r="J45" s="47">
        <v>45428</v>
      </c>
      <c r="K45" s="50" t="s">
        <v>410</v>
      </c>
    </row>
    <row r="46" spans="2:11" ht="86" customHeight="1" x14ac:dyDescent="0.35">
      <c r="B46" s="91">
        <v>43</v>
      </c>
      <c r="C46" s="40" t="s">
        <v>192</v>
      </c>
      <c r="D46" s="5" t="s">
        <v>193</v>
      </c>
      <c r="E46" s="6" t="s">
        <v>194</v>
      </c>
      <c r="F46" s="11">
        <v>56000000</v>
      </c>
      <c r="G46" s="6" t="s">
        <v>50</v>
      </c>
      <c r="H46" s="45" t="s">
        <v>201</v>
      </c>
      <c r="I46" s="46">
        <v>47781202.5</v>
      </c>
      <c r="J46" s="47">
        <v>45442</v>
      </c>
      <c r="K46" s="50" t="s">
        <v>410</v>
      </c>
    </row>
    <row r="47" spans="2:11" ht="86" customHeight="1" x14ac:dyDescent="0.35">
      <c r="B47" s="91">
        <v>44</v>
      </c>
      <c r="C47" s="40" t="s">
        <v>202</v>
      </c>
      <c r="D47" s="5" t="s">
        <v>203</v>
      </c>
      <c r="E47" s="6" t="s">
        <v>194</v>
      </c>
      <c r="F47" s="11">
        <v>45375419.57</v>
      </c>
      <c r="G47" s="6" t="s">
        <v>105</v>
      </c>
      <c r="H47" s="45" t="s">
        <v>578</v>
      </c>
      <c r="I47" s="46">
        <v>37957500</v>
      </c>
      <c r="J47" s="47">
        <v>45608</v>
      </c>
      <c r="K47" s="50" t="s">
        <v>410</v>
      </c>
    </row>
    <row r="48" spans="2:11" ht="86" customHeight="1" x14ac:dyDescent="0.35">
      <c r="B48" s="91">
        <v>45</v>
      </c>
      <c r="C48" s="40" t="s">
        <v>204</v>
      </c>
      <c r="D48" s="5" t="s">
        <v>205</v>
      </c>
      <c r="E48" s="6" t="s">
        <v>194</v>
      </c>
      <c r="F48" s="11">
        <v>20000000</v>
      </c>
      <c r="G48" s="6" t="s">
        <v>33</v>
      </c>
      <c r="H48" s="45" t="s">
        <v>515</v>
      </c>
      <c r="I48" s="46" t="s">
        <v>577</v>
      </c>
      <c r="J48" s="47">
        <v>45590</v>
      </c>
      <c r="K48" s="50" t="s">
        <v>410</v>
      </c>
    </row>
    <row r="49" spans="2:11" ht="86" customHeight="1" x14ac:dyDescent="0.35">
      <c r="B49" s="91">
        <v>46</v>
      </c>
      <c r="C49" s="40" t="s">
        <v>208</v>
      </c>
      <c r="D49" s="5" t="s">
        <v>209</v>
      </c>
      <c r="E49" s="6" t="s">
        <v>194</v>
      </c>
      <c r="F49" s="11">
        <v>9318859.1699999999</v>
      </c>
      <c r="G49" s="6" t="s">
        <v>33</v>
      </c>
      <c r="H49" s="45" t="s">
        <v>514</v>
      </c>
      <c r="I49" s="46" t="s">
        <v>553</v>
      </c>
      <c r="J49" s="47">
        <v>45582</v>
      </c>
      <c r="K49" s="50" t="s">
        <v>410</v>
      </c>
    </row>
    <row r="50" spans="2:11" ht="86" customHeight="1" x14ac:dyDescent="0.35">
      <c r="B50" s="91">
        <v>47</v>
      </c>
      <c r="C50" s="40" t="s">
        <v>210</v>
      </c>
      <c r="D50" s="5" t="s">
        <v>211</v>
      </c>
      <c r="E50" s="6" t="s">
        <v>194</v>
      </c>
      <c r="F50" s="11">
        <v>24000000</v>
      </c>
      <c r="G50" s="6" t="s">
        <v>50</v>
      </c>
      <c r="H50" s="45" t="s">
        <v>213</v>
      </c>
      <c r="I50" s="46">
        <v>22643403</v>
      </c>
      <c r="J50" s="47">
        <v>45412</v>
      </c>
      <c r="K50" s="50" t="s">
        <v>410</v>
      </c>
    </row>
    <row r="51" spans="2:11" ht="86" customHeight="1" x14ac:dyDescent="0.35">
      <c r="B51" s="91">
        <v>48</v>
      </c>
      <c r="C51" s="40" t="s">
        <v>214</v>
      </c>
      <c r="D51" s="5" t="s">
        <v>215</v>
      </c>
      <c r="E51" s="6" t="s">
        <v>194</v>
      </c>
      <c r="F51" s="11">
        <v>100000000</v>
      </c>
      <c r="G51" s="6" t="s">
        <v>105</v>
      </c>
      <c r="H51" s="45" t="s">
        <v>216</v>
      </c>
      <c r="I51" s="46">
        <v>100000000</v>
      </c>
      <c r="J51" s="47">
        <v>45330</v>
      </c>
      <c r="K51" s="50" t="s">
        <v>410</v>
      </c>
    </row>
    <row r="52" spans="2:11" ht="86" customHeight="1" x14ac:dyDescent="0.35">
      <c r="B52" s="91">
        <v>49</v>
      </c>
      <c r="C52" s="40" t="s">
        <v>217</v>
      </c>
      <c r="D52" s="5" t="s">
        <v>218</v>
      </c>
      <c r="E52" s="6" t="s">
        <v>219</v>
      </c>
      <c r="F52" s="11">
        <v>20000000</v>
      </c>
      <c r="G52" s="6" t="s">
        <v>105</v>
      </c>
      <c r="H52" s="45" t="s">
        <v>467</v>
      </c>
      <c r="I52" s="46">
        <v>32205973.68</v>
      </c>
      <c r="J52" s="47">
        <v>45513</v>
      </c>
      <c r="K52" s="50" t="s">
        <v>410</v>
      </c>
    </row>
    <row r="53" spans="2:11" ht="86" customHeight="1" x14ac:dyDescent="0.35">
      <c r="B53" s="91">
        <v>50</v>
      </c>
      <c r="C53" s="40" t="s">
        <v>222</v>
      </c>
      <c r="D53" s="5" t="s">
        <v>223</v>
      </c>
      <c r="E53" s="6" t="s">
        <v>219</v>
      </c>
      <c r="F53" s="11">
        <v>35000000</v>
      </c>
      <c r="G53" s="6" t="s">
        <v>105</v>
      </c>
      <c r="H53" s="45" t="s">
        <v>224</v>
      </c>
      <c r="I53" s="46">
        <v>32662000</v>
      </c>
      <c r="J53" s="47">
        <v>45523</v>
      </c>
      <c r="K53" s="50" t="s">
        <v>410</v>
      </c>
    </row>
    <row r="54" spans="2:11" ht="86" customHeight="1" x14ac:dyDescent="0.35">
      <c r="B54" s="91">
        <v>51</v>
      </c>
      <c r="C54" s="40" t="s">
        <v>225</v>
      </c>
      <c r="D54" s="5" t="s">
        <v>226</v>
      </c>
      <c r="E54" s="6" t="s">
        <v>219</v>
      </c>
      <c r="F54" s="11">
        <v>30000000</v>
      </c>
      <c r="G54" s="6" t="s">
        <v>143</v>
      </c>
      <c r="H54" s="45" t="s">
        <v>512</v>
      </c>
      <c r="I54" s="46" t="s">
        <v>561</v>
      </c>
      <c r="J54" s="47">
        <v>45589</v>
      </c>
      <c r="K54" s="50" t="s">
        <v>410</v>
      </c>
    </row>
    <row r="55" spans="2:11" ht="86" customHeight="1" x14ac:dyDescent="0.35">
      <c r="B55" s="91">
        <v>52</v>
      </c>
      <c r="C55" s="40" t="s">
        <v>228</v>
      </c>
      <c r="D55" s="5" t="s">
        <v>229</v>
      </c>
      <c r="E55" s="6" t="s">
        <v>230</v>
      </c>
      <c r="F55" s="11">
        <v>11025000</v>
      </c>
      <c r="G55" s="6" t="s">
        <v>33</v>
      </c>
      <c r="H55" s="45" t="s">
        <v>38</v>
      </c>
      <c r="I55" s="46">
        <v>4346418.4000000004</v>
      </c>
      <c r="J55" s="47">
        <v>45350</v>
      </c>
      <c r="K55" s="50" t="s">
        <v>410</v>
      </c>
    </row>
    <row r="56" spans="2:11" ht="86" customHeight="1" x14ac:dyDescent="0.35">
      <c r="B56" s="91">
        <v>53</v>
      </c>
      <c r="C56" s="40" t="s">
        <v>231</v>
      </c>
      <c r="D56" s="5" t="s">
        <v>232</v>
      </c>
      <c r="E56" s="6" t="s">
        <v>233</v>
      </c>
      <c r="F56" s="11">
        <v>3100000</v>
      </c>
      <c r="G56" s="6" t="s">
        <v>33</v>
      </c>
      <c r="H56" s="45" t="s">
        <v>313</v>
      </c>
      <c r="I56" s="46">
        <v>2594341.0099999998</v>
      </c>
      <c r="J56" s="47">
        <v>45460</v>
      </c>
      <c r="K56" s="50" t="s">
        <v>410</v>
      </c>
    </row>
    <row r="57" spans="2:11" ht="86" customHeight="1" x14ac:dyDescent="0.35">
      <c r="B57" s="91">
        <v>54</v>
      </c>
      <c r="C57" s="40" t="s">
        <v>511</v>
      </c>
      <c r="D57" s="5" t="s">
        <v>234</v>
      </c>
      <c r="E57" s="6" t="s">
        <v>235</v>
      </c>
      <c r="F57" s="11">
        <v>5337000</v>
      </c>
      <c r="G57" s="6" t="s">
        <v>33</v>
      </c>
      <c r="H57" s="45" t="s">
        <v>236</v>
      </c>
      <c r="I57" s="46">
        <v>4467001.87</v>
      </c>
      <c r="J57" s="47">
        <v>45412</v>
      </c>
      <c r="K57" s="50" t="s">
        <v>410</v>
      </c>
    </row>
    <row r="58" spans="2:11" ht="86" customHeight="1" x14ac:dyDescent="0.35">
      <c r="B58" s="91">
        <v>55</v>
      </c>
      <c r="C58" s="40" t="s">
        <v>242</v>
      </c>
      <c r="D58" s="5" t="s">
        <v>243</v>
      </c>
      <c r="E58" s="6" t="s">
        <v>239</v>
      </c>
      <c r="F58" s="11">
        <v>22250000</v>
      </c>
      <c r="G58" s="6" t="s">
        <v>105</v>
      </c>
      <c r="H58" s="45" t="s">
        <v>244</v>
      </c>
      <c r="I58" s="46">
        <v>65838044.280000001</v>
      </c>
      <c r="J58" s="47">
        <v>45525</v>
      </c>
      <c r="K58" s="50" t="s">
        <v>410</v>
      </c>
    </row>
    <row r="59" spans="2:11" ht="86" customHeight="1" x14ac:dyDescent="0.35">
      <c r="B59" s="91">
        <v>56</v>
      </c>
      <c r="C59" s="40" t="s">
        <v>462</v>
      </c>
      <c r="D59" s="5" t="s">
        <v>246</v>
      </c>
      <c r="E59" s="6" t="s">
        <v>247</v>
      </c>
      <c r="F59" s="11">
        <v>35000000</v>
      </c>
      <c r="G59" s="6" t="s">
        <v>95</v>
      </c>
      <c r="H59" s="45" t="s">
        <v>463</v>
      </c>
      <c r="I59" s="46">
        <v>28250000</v>
      </c>
      <c r="J59" s="47">
        <v>45477</v>
      </c>
      <c r="K59" s="50" t="s">
        <v>410</v>
      </c>
    </row>
    <row r="60" spans="2:11" ht="86" customHeight="1" x14ac:dyDescent="0.35">
      <c r="B60" s="91">
        <v>57</v>
      </c>
      <c r="C60" s="40" t="s">
        <v>250</v>
      </c>
      <c r="D60" s="5" t="s">
        <v>251</v>
      </c>
      <c r="E60" s="6" t="s">
        <v>239</v>
      </c>
      <c r="F60" s="11">
        <v>5870000</v>
      </c>
      <c r="G60" s="6" t="s">
        <v>105</v>
      </c>
      <c r="H60" s="45" t="s">
        <v>315</v>
      </c>
      <c r="I60" s="46">
        <v>2940342.36</v>
      </c>
      <c r="J60" s="47">
        <v>45474</v>
      </c>
      <c r="K60" s="50" t="s">
        <v>410</v>
      </c>
    </row>
    <row r="61" spans="2:11" ht="86" customHeight="1" x14ac:dyDescent="0.35">
      <c r="B61" s="91">
        <v>58</v>
      </c>
      <c r="C61" s="40" t="s">
        <v>252</v>
      </c>
      <c r="D61" s="5" t="s">
        <v>253</v>
      </c>
      <c r="E61" s="6" t="s">
        <v>239</v>
      </c>
      <c r="F61" s="11">
        <v>15500000</v>
      </c>
      <c r="G61" s="6" t="s">
        <v>95</v>
      </c>
      <c r="H61" s="45" t="s">
        <v>314</v>
      </c>
      <c r="I61" s="46">
        <v>11858672</v>
      </c>
      <c r="J61" s="47">
        <v>45504</v>
      </c>
      <c r="K61" s="50" t="s">
        <v>410</v>
      </c>
    </row>
    <row r="62" spans="2:11" ht="86" customHeight="1" x14ac:dyDescent="0.35">
      <c r="B62" s="91">
        <v>59</v>
      </c>
      <c r="C62" s="40" t="s">
        <v>254</v>
      </c>
      <c r="D62" s="5" t="s">
        <v>255</v>
      </c>
      <c r="E62" s="6" t="s">
        <v>256</v>
      </c>
      <c r="F62" s="11">
        <v>20000000</v>
      </c>
      <c r="G62" s="6" t="s">
        <v>95</v>
      </c>
      <c r="H62" s="45" t="s">
        <v>316</v>
      </c>
      <c r="I62" s="46" t="s">
        <v>489</v>
      </c>
      <c r="J62" s="47">
        <v>45509</v>
      </c>
      <c r="K62" s="50" t="s">
        <v>410</v>
      </c>
    </row>
    <row r="63" spans="2:11" ht="86" customHeight="1" x14ac:dyDescent="0.35">
      <c r="B63" s="91">
        <v>60</v>
      </c>
      <c r="C63" s="40" t="s">
        <v>257</v>
      </c>
      <c r="D63" s="5" t="s">
        <v>258</v>
      </c>
      <c r="E63" s="6" t="s">
        <v>259</v>
      </c>
      <c r="F63" s="11">
        <v>21700000</v>
      </c>
      <c r="G63" s="6" t="s">
        <v>260</v>
      </c>
      <c r="H63" s="45" t="s">
        <v>579</v>
      </c>
      <c r="I63" s="46" t="s">
        <v>561</v>
      </c>
      <c r="J63" s="47">
        <v>45589</v>
      </c>
      <c r="K63" s="50" t="s">
        <v>410</v>
      </c>
    </row>
    <row r="64" spans="2:11" ht="86" customHeight="1" x14ac:dyDescent="0.35">
      <c r="B64" s="91">
        <v>61</v>
      </c>
      <c r="C64" s="40" t="s">
        <v>261</v>
      </c>
      <c r="D64" s="5" t="s">
        <v>262</v>
      </c>
      <c r="E64" s="6" t="s">
        <v>256</v>
      </c>
      <c r="F64" s="11">
        <v>120000000</v>
      </c>
      <c r="G64" s="6" t="s">
        <v>263</v>
      </c>
      <c r="H64" s="45" t="s">
        <v>507</v>
      </c>
      <c r="I64" s="46" t="s">
        <v>602</v>
      </c>
      <c r="J64" s="47">
        <v>45608</v>
      </c>
      <c r="K64" s="50" t="s">
        <v>410</v>
      </c>
    </row>
    <row r="65" spans="2:11" ht="86" customHeight="1" x14ac:dyDescent="0.35">
      <c r="B65" s="91">
        <v>62</v>
      </c>
      <c r="C65" s="40" t="s">
        <v>264</v>
      </c>
      <c r="D65" s="5" t="s">
        <v>265</v>
      </c>
      <c r="E65" s="6" t="s">
        <v>266</v>
      </c>
      <c r="F65" s="11">
        <v>5000000</v>
      </c>
      <c r="G65" s="6" t="s">
        <v>263</v>
      </c>
      <c r="H65" s="45" t="s">
        <v>472</v>
      </c>
      <c r="I65" s="46">
        <v>1518647.68</v>
      </c>
      <c r="J65" s="47">
        <v>45525</v>
      </c>
      <c r="K65" s="50" t="s">
        <v>410</v>
      </c>
    </row>
    <row r="66" spans="2:11" ht="86" customHeight="1" x14ac:dyDescent="0.35">
      <c r="B66" s="91">
        <v>63</v>
      </c>
      <c r="C66" s="40" t="s">
        <v>267</v>
      </c>
      <c r="D66" s="5" t="s">
        <v>268</v>
      </c>
      <c r="E66" s="6" t="s">
        <v>194</v>
      </c>
      <c r="F66" s="11">
        <v>5632982.6600000001</v>
      </c>
      <c r="G66" s="6" t="s">
        <v>263</v>
      </c>
      <c r="H66" s="45" t="s">
        <v>317</v>
      </c>
      <c r="I66" s="46">
        <v>10396452</v>
      </c>
      <c r="J66" s="47">
        <v>45474</v>
      </c>
      <c r="K66" s="50" t="s">
        <v>410</v>
      </c>
    </row>
    <row r="67" spans="2:11" ht="86" customHeight="1" x14ac:dyDescent="0.35">
      <c r="B67" s="91">
        <v>64</v>
      </c>
      <c r="C67" s="40" t="s">
        <v>269</v>
      </c>
      <c r="D67" s="5" t="s">
        <v>270</v>
      </c>
      <c r="E67" s="6" t="s">
        <v>194</v>
      </c>
      <c r="F67" s="11">
        <v>9385219.0500000007</v>
      </c>
      <c r="G67" s="6" t="s">
        <v>263</v>
      </c>
      <c r="H67" s="45" t="s">
        <v>318</v>
      </c>
      <c r="I67" s="46">
        <v>1051013.6100000001</v>
      </c>
      <c r="J67" s="47">
        <v>45510</v>
      </c>
      <c r="K67" s="50" t="s">
        <v>410</v>
      </c>
    </row>
    <row r="68" spans="2:11" ht="86" customHeight="1" x14ac:dyDescent="0.35">
      <c r="B68" s="91">
        <v>65</v>
      </c>
      <c r="C68" s="40" t="s">
        <v>271</v>
      </c>
      <c r="D68" s="5" t="s">
        <v>272</v>
      </c>
      <c r="E68" s="6" t="s">
        <v>256</v>
      </c>
      <c r="F68" s="11">
        <v>47350000</v>
      </c>
      <c r="G68" s="6" t="s">
        <v>263</v>
      </c>
      <c r="H68" s="45" t="s">
        <v>505</v>
      </c>
      <c r="I68" s="46">
        <v>44999999.939999998</v>
      </c>
      <c r="J68" s="47">
        <v>45583</v>
      </c>
      <c r="K68" s="50" t="s">
        <v>410</v>
      </c>
    </row>
    <row r="69" spans="2:11" ht="86" customHeight="1" x14ac:dyDescent="0.35">
      <c r="B69" s="91">
        <v>66</v>
      </c>
      <c r="C69" s="40" t="s">
        <v>273</v>
      </c>
      <c r="D69" s="5" t="s">
        <v>274</v>
      </c>
      <c r="E69" s="6" t="s">
        <v>275</v>
      </c>
      <c r="F69" s="11">
        <v>5450000</v>
      </c>
      <c r="G69" s="6" t="s">
        <v>276</v>
      </c>
      <c r="H69" s="45" t="s">
        <v>469</v>
      </c>
      <c r="I69" s="46">
        <v>6034200</v>
      </c>
      <c r="J69" s="47">
        <v>45527</v>
      </c>
      <c r="K69" s="50" t="s">
        <v>410</v>
      </c>
    </row>
    <row r="70" spans="2:11" ht="86" customHeight="1" x14ac:dyDescent="0.35">
      <c r="B70" s="91">
        <v>67</v>
      </c>
      <c r="C70" s="40" t="s">
        <v>473</v>
      </c>
      <c r="D70" s="5" t="s">
        <v>251</v>
      </c>
      <c r="E70" s="6" t="s">
        <v>453</v>
      </c>
      <c r="F70" s="11">
        <v>2167000</v>
      </c>
      <c r="G70" s="6" t="s">
        <v>474</v>
      </c>
      <c r="H70" s="45" t="s">
        <v>516</v>
      </c>
      <c r="I70" s="46">
        <v>9372400</v>
      </c>
      <c r="J70" s="47">
        <v>45608</v>
      </c>
      <c r="K70" s="50" t="s">
        <v>410</v>
      </c>
    </row>
    <row r="71" spans="2:11" ht="86" customHeight="1" x14ac:dyDescent="0.35">
      <c r="B71" s="91">
        <v>68</v>
      </c>
      <c r="C71" s="40" t="s">
        <v>475</v>
      </c>
      <c r="D71" s="5" t="s">
        <v>476</v>
      </c>
      <c r="E71" s="6" t="s">
        <v>477</v>
      </c>
      <c r="F71" s="11">
        <v>60000000</v>
      </c>
      <c r="G71" s="6" t="s">
        <v>474</v>
      </c>
      <c r="H71" s="45" t="s">
        <v>550</v>
      </c>
      <c r="I71" s="46" t="s">
        <v>573</v>
      </c>
      <c r="J71" s="47">
        <v>45593</v>
      </c>
      <c r="K71" s="50" t="s">
        <v>410</v>
      </c>
    </row>
    <row r="72" spans="2:11" ht="86" customHeight="1" x14ac:dyDescent="0.35">
      <c r="B72" s="91">
        <v>69</v>
      </c>
      <c r="C72" s="40" t="s">
        <v>479</v>
      </c>
      <c r="D72" s="5" t="s">
        <v>480</v>
      </c>
      <c r="E72" s="6" t="s">
        <v>477</v>
      </c>
      <c r="F72" s="11">
        <v>25000000</v>
      </c>
      <c r="G72" s="6" t="s">
        <v>474</v>
      </c>
      <c r="H72" s="45" t="s">
        <v>504</v>
      </c>
      <c r="I72" s="46">
        <v>21292500</v>
      </c>
      <c r="J72" s="47">
        <v>45553</v>
      </c>
      <c r="K72" s="50" t="s">
        <v>410</v>
      </c>
    </row>
    <row r="73" spans="2:11" ht="86" customHeight="1" x14ac:dyDescent="0.35">
      <c r="B73" s="91">
        <v>70</v>
      </c>
      <c r="C73" s="40" t="s">
        <v>482</v>
      </c>
      <c r="D73" s="5" t="s">
        <v>483</v>
      </c>
      <c r="E73" s="6" t="s">
        <v>484</v>
      </c>
      <c r="F73" s="11">
        <v>10000000</v>
      </c>
      <c r="G73" s="6" t="s">
        <v>474</v>
      </c>
      <c r="H73" s="45" t="s">
        <v>548</v>
      </c>
      <c r="I73" s="46" t="s">
        <v>574</v>
      </c>
      <c r="J73" s="47">
        <v>45586</v>
      </c>
      <c r="K73" s="50" t="s">
        <v>410</v>
      </c>
    </row>
    <row r="74" spans="2:11" ht="86" customHeight="1" x14ac:dyDescent="0.35">
      <c r="B74" s="91">
        <v>71</v>
      </c>
      <c r="C74" s="40" t="s">
        <v>491</v>
      </c>
      <c r="D74" s="5" t="s">
        <v>492</v>
      </c>
      <c r="E74" s="6" t="s">
        <v>493</v>
      </c>
      <c r="F74" s="11">
        <v>132500000</v>
      </c>
      <c r="G74" s="6" t="s">
        <v>474</v>
      </c>
      <c r="H74" s="45" t="s">
        <v>517</v>
      </c>
      <c r="I74" s="46" t="s">
        <v>551</v>
      </c>
      <c r="J74" s="47">
        <v>45583</v>
      </c>
      <c r="K74" s="50" t="s">
        <v>410</v>
      </c>
    </row>
    <row r="75" spans="2:11" ht="86" customHeight="1" x14ac:dyDescent="0.35">
      <c r="B75" s="91">
        <v>72</v>
      </c>
      <c r="C75" s="40" t="s">
        <v>494</v>
      </c>
      <c r="D75" s="5" t="s">
        <v>495</v>
      </c>
      <c r="E75" s="6" t="s">
        <v>496</v>
      </c>
      <c r="F75" s="11">
        <v>4873964.32</v>
      </c>
      <c r="G75" s="6" t="s">
        <v>474</v>
      </c>
      <c r="H75" s="45" t="s">
        <v>518</v>
      </c>
      <c r="I75" s="46" t="s">
        <v>560</v>
      </c>
      <c r="J75" s="47">
        <v>45568</v>
      </c>
      <c r="K75" s="50" t="s">
        <v>410</v>
      </c>
    </row>
    <row r="76" spans="2:11" ht="86" customHeight="1" x14ac:dyDescent="0.35">
      <c r="B76" s="91">
        <v>73</v>
      </c>
      <c r="C76" s="40" t="s">
        <v>499</v>
      </c>
      <c r="D76" s="5" t="s">
        <v>500</v>
      </c>
      <c r="E76" s="6" t="s">
        <v>501</v>
      </c>
      <c r="F76" s="11">
        <v>19000000</v>
      </c>
      <c r="G76" s="6" t="s">
        <v>503</v>
      </c>
      <c r="H76" s="45" t="s">
        <v>603</v>
      </c>
      <c r="I76" s="46" t="s">
        <v>604</v>
      </c>
      <c r="J76" s="47">
        <v>45639</v>
      </c>
      <c r="K76" s="50" t="s">
        <v>410</v>
      </c>
    </row>
    <row r="77" spans="2:11" ht="86" customHeight="1" x14ac:dyDescent="0.35">
      <c r="B77" s="91">
        <v>74</v>
      </c>
      <c r="C77" s="40" t="s">
        <v>519</v>
      </c>
      <c r="D77" s="5" t="s">
        <v>520</v>
      </c>
      <c r="E77" s="6" t="s">
        <v>521</v>
      </c>
      <c r="F77" s="11">
        <v>12000000</v>
      </c>
      <c r="G77" s="6" t="s">
        <v>503</v>
      </c>
      <c r="H77" s="45" t="s">
        <v>558</v>
      </c>
      <c r="I77" s="46" t="s">
        <v>559</v>
      </c>
      <c r="J77" s="47">
        <v>45566</v>
      </c>
      <c r="K77" s="50" t="s">
        <v>410</v>
      </c>
    </row>
    <row r="78" spans="2:11" ht="63.5" customHeight="1" x14ac:dyDescent="0.35">
      <c r="B78" s="91">
        <v>75</v>
      </c>
      <c r="C78" s="40" t="s">
        <v>523</v>
      </c>
      <c r="D78" s="5" t="s">
        <v>524</v>
      </c>
      <c r="E78" s="6" t="s">
        <v>525</v>
      </c>
      <c r="F78" s="11">
        <v>2500000</v>
      </c>
      <c r="G78" s="6" t="s">
        <v>503</v>
      </c>
      <c r="H78" s="45" t="s">
        <v>554</v>
      </c>
      <c r="I78" s="46" t="s">
        <v>555</v>
      </c>
      <c r="J78" s="47">
        <v>45593</v>
      </c>
      <c r="K78" s="50" t="s">
        <v>410</v>
      </c>
    </row>
    <row r="79" spans="2:11" ht="86" customHeight="1" x14ac:dyDescent="0.35">
      <c r="B79" s="91">
        <v>76</v>
      </c>
      <c r="C79" s="40" t="s">
        <v>528</v>
      </c>
      <c r="D79" s="5" t="s">
        <v>529</v>
      </c>
      <c r="E79" s="6" t="s">
        <v>525</v>
      </c>
      <c r="F79" s="11">
        <v>2500000</v>
      </c>
      <c r="G79" s="6" t="s">
        <v>503</v>
      </c>
      <c r="H79" s="45" t="s">
        <v>554</v>
      </c>
      <c r="I79" s="46" t="s">
        <v>556</v>
      </c>
      <c r="J79" s="47">
        <v>45593</v>
      </c>
      <c r="K79" s="50" t="s">
        <v>410</v>
      </c>
    </row>
    <row r="80" spans="2:11" ht="86" customHeight="1" x14ac:dyDescent="0.35">
      <c r="B80" s="91">
        <v>77</v>
      </c>
      <c r="C80" s="40" t="s">
        <v>532</v>
      </c>
      <c r="D80" s="5" t="s">
        <v>533</v>
      </c>
      <c r="E80" s="6" t="s">
        <v>534</v>
      </c>
      <c r="F80" s="11">
        <v>3500000</v>
      </c>
      <c r="G80" s="6" t="s">
        <v>474</v>
      </c>
      <c r="H80" s="45" t="s">
        <v>543</v>
      </c>
      <c r="I80" s="46">
        <v>4730462.5</v>
      </c>
      <c r="J80" s="47">
        <v>45534</v>
      </c>
      <c r="K80" s="50" t="s">
        <v>410</v>
      </c>
    </row>
    <row r="81" spans="2:11" ht="86" customHeight="1" x14ac:dyDescent="0.35">
      <c r="B81" s="91">
        <v>78</v>
      </c>
      <c r="C81" s="40" t="s">
        <v>538</v>
      </c>
      <c r="D81" s="5" t="s">
        <v>539</v>
      </c>
      <c r="E81" s="6" t="s">
        <v>540</v>
      </c>
      <c r="F81" s="11">
        <v>10700000</v>
      </c>
      <c r="G81" s="6" t="s">
        <v>542</v>
      </c>
      <c r="H81" s="45" t="s">
        <v>547</v>
      </c>
      <c r="I81" s="46" t="s">
        <v>557</v>
      </c>
      <c r="J81" s="47">
        <v>45594</v>
      </c>
      <c r="K81" s="50" t="s">
        <v>410</v>
      </c>
    </row>
    <row r="82" spans="2:11" ht="86" customHeight="1" x14ac:dyDescent="0.35">
      <c r="B82" s="91">
        <v>79</v>
      </c>
      <c r="C82" s="40" t="s">
        <v>571</v>
      </c>
      <c r="D82" s="5" t="s">
        <v>495</v>
      </c>
      <c r="E82" s="6" t="s">
        <v>496</v>
      </c>
      <c r="F82" s="11">
        <v>4873964.32</v>
      </c>
      <c r="G82" s="6" t="s">
        <v>572</v>
      </c>
      <c r="H82" s="45" t="s">
        <v>598</v>
      </c>
      <c r="I82" s="46" t="s">
        <v>597</v>
      </c>
      <c r="J82" s="47">
        <v>45608</v>
      </c>
      <c r="K82" s="50" t="s">
        <v>410</v>
      </c>
    </row>
  </sheetData>
  <dataValidations disablePrompts="1" count="1">
    <dataValidation type="list" allowBlank="1" showInputMessage="1" showErrorMessage="1" sqref="G22:G48 G53:G59 G7:G20 G61:G63" xr:uid="{1C03B296-CE79-4131-BAC7-2595C900AD9F}">
      <formula1>#REF!</formula1>
    </dataValidation>
  </dataValidations>
  <hyperlinks>
    <hyperlink ref="H6" r:id="rId1" display="https://www.sicop.go.cr/moduloPcont/pcont/ctract/es/CE_CEJ_ESQ002.jsp" xr:uid="{61EA1EE2-B7BE-47B9-981A-2FAA1A0C30B7}"/>
  </hyperlinks>
  <pageMargins left="0.7" right="0.7" top="0.75" bottom="0.75" header="0.3" footer="0.3"/>
  <pageSetup paperSize="9" scale="30" orientation="portrait" horizontalDpi="300" verticalDpi="300"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D3BFE-E90C-46E0-A51D-B393464016CF}">
  <dimension ref="C3:K4"/>
  <sheetViews>
    <sheetView zoomScale="68" zoomScaleNormal="68" workbookViewId="0">
      <selection activeCell="G17" sqref="G16:G17"/>
    </sheetView>
  </sheetViews>
  <sheetFormatPr baseColWidth="10" defaultRowHeight="14.5" x14ac:dyDescent="0.35"/>
  <cols>
    <col min="2" max="2" width="5.7265625" customWidth="1"/>
    <col min="4" max="4" width="50.81640625" customWidth="1"/>
    <col min="5" max="5" width="21.26953125" customWidth="1"/>
    <col min="6" max="6" width="17.1796875" bestFit="1" customWidth="1"/>
    <col min="7" max="7" width="20.1796875" customWidth="1"/>
    <col min="8" max="8" width="44.81640625" customWidth="1"/>
    <col min="9" max="9" width="24" customWidth="1"/>
    <col min="10" max="10" width="15.7265625" bestFit="1" customWidth="1"/>
    <col min="11" max="11" width="38.7265625" customWidth="1"/>
    <col min="12" max="12" width="4.26953125" customWidth="1"/>
  </cols>
  <sheetData>
    <row r="3" spans="3:11" ht="61.5" customHeight="1" x14ac:dyDescent="0.35">
      <c r="C3" s="26" t="s">
        <v>3</v>
      </c>
      <c r="D3" s="20" t="s">
        <v>4</v>
      </c>
      <c r="E3" s="20" t="s">
        <v>5</v>
      </c>
      <c r="F3" s="18" t="s">
        <v>18</v>
      </c>
      <c r="G3" s="19" t="s">
        <v>20</v>
      </c>
      <c r="H3" s="31" t="s">
        <v>23</v>
      </c>
      <c r="I3" s="32" t="s">
        <v>24</v>
      </c>
      <c r="J3" s="31" t="s">
        <v>25</v>
      </c>
      <c r="K3" s="36" t="s">
        <v>26</v>
      </c>
    </row>
    <row r="4" spans="3:11" ht="18.5" x14ac:dyDescent="0.35">
      <c r="C4" s="38"/>
      <c r="D4" s="5"/>
      <c r="E4" s="6"/>
      <c r="F4" s="11"/>
      <c r="G4" s="6"/>
      <c r="H4" s="45"/>
      <c r="I4" s="46"/>
      <c r="J4" s="47"/>
      <c r="K4" s="51"/>
    </row>
  </sheetData>
  <pageMargins left="0.7" right="0.7" top="0.75" bottom="0.75" header="0.3" footer="0.3"/>
  <pageSetup paperSize="9" scale="3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BB7FB-9003-436F-9EB5-DD2345CD2F57}">
  <dimension ref="B5:K7"/>
  <sheetViews>
    <sheetView zoomScale="68" zoomScaleNormal="68" workbookViewId="0">
      <selection activeCell="F14" sqref="F14"/>
    </sheetView>
  </sheetViews>
  <sheetFormatPr baseColWidth="10" defaultRowHeight="14.5" x14ac:dyDescent="0.35"/>
  <cols>
    <col min="2" max="2" width="5.453125" customWidth="1"/>
    <col min="3" max="3" width="11.26953125" customWidth="1"/>
    <col min="4" max="4" width="30" customWidth="1"/>
    <col min="5" max="5" width="17.54296875" customWidth="1"/>
    <col min="6" max="6" width="17.453125" customWidth="1"/>
    <col min="8" max="8" width="35.7265625" customWidth="1"/>
    <col min="10" max="10" width="15" bestFit="1" customWidth="1"/>
    <col min="11" max="11" width="29.1796875" customWidth="1"/>
  </cols>
  <sheetData>
    <row r="5" spans="2:11" ht="93" x14ac:dyDescent="0.35">
      <c r="C5" s="26" t="s">
        <v>3</v>
      </c>
      <c r="D5" s="20" t="s">
        <v>4</v>
      </c>
      <c r="E5" s="20" t="s">
        <v>5</v>
      </c>
      <c r="F5" s="18" t="s">
        <v>18</v>
      </c>
      <c r="G5" s="19" t="s">
        <v>20</v>
      </c>
      <c r="H5" s="31" t="s">
        <v>23</v>
      </c>
      <c r="I5" s="32" t="s">
        <v>24</v>
      </c>
      <c r="J5" s="31" t="s">
        <v>25</v>
      </c>
      <c r="K5" s="36" t="s">
        <v>26</v>
      </c>
    </row>
    <row r="6" spans="2:11" ht="61.5" customHeight="1" x14ac:dyDescent="0.35">
      <c r="B6" s="163">
        <v>1</v>
      </c>
      <c r="C6" s="40" t="s">
        <v>206</v>
      </c>
      <c r="D6" s="27" t="s">
        <v>207</v>
      </c>
      <c r="E6" s="28" t="s">
        <v>194</v>
      </c>
      <c r="F6" s="29">
        <v>25000000</v>
      </c>
      <c r="G6" s="6" t="s">
        <v>105</v>
      </c>
      <c r="H6" s="48" t="s">
        <v>586</v>
      </c>
      <c r="I6" s="159"/>
      <c r="J6" s="67"/>
      <c r="K6" s="117" t="s">
        <v>601</v>
      </c>
    </row>
    <row r="7" spans="2:11" ht="62" x14ac:dyDescent="0.35">
      <c r="B7" s="163">
        <v>2</v>
      </c>
      <c r="C7" s="40" t="s">
        <v>58</v>
      </c>
      <c r="D7" s="27" t="s">
        <v>59</v>
      </c>
      <c r="E7" s="28" t="s">
        <v>53</v>
      </c>
      <c r="F7" s="29">
        <v>15000000</v>
      </c>
      <c r="G7" s="6" t="s">
        <v>33</v>
      </c>
      <c r="H7" s="48" t="s">
        <v>582</v>
      </c>
      <c r="I7" s="159"/>
      <c r="J7" s="67"/>
      <c r="K7" s="117" t="s">
        <v>583</v>
      </c>
    </row>
  </sheetData>
  <pageMargins left="0.7" right="0.7" top="0.75" bottom="0.75" header="0.3" footer="0.3"/>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F0A77-E345-451F-A47E-643B79353430}">
  <dimension ref="B2:K5"/>
  <sheetViews>
    <sheetView zoomScale="72" zoomScaleNormal="72" workbookViewId="0">
      <selection activeCell="B8" sqref="B8"/>
    </sheetView>
  </sheetViews>
  <sheetFormatPr baseColWidth="10" defaultRowHeight="14.5" x14ac:dyDescent="0.35"/>
  <cols>
    <col min="4" max="4" width="30.7265625" customWidth="1"/>
    <col min="5" max="5" width="17.7265625" customWidth="1"/>
    <col min="6" max="6" width="15" bestFit="1" customWidth="1"/>
    <col min="7" max="7" width="24.1796875" customWidth="1"/>
    <col min="8" max="8" width="34.81640625" customWidth="1"/>
    <col min="9" max="9" width="14.81640625" customWidth="1"/>
    <col min="10" max="10" width="15.81640625" customWidth="1"/>
    <col min="11" max="11" width="31.7265625" customWidth="1"/>
  </cols>
  <sheetData>
    <row r="2" spans="2:11" ht="47.5" customHeight="1" x14ac:dyDescent="0.35">
      <c r="C2" s="26" t="s">
        <v>3</v>
      </c>
      <c r="D2" s="20" t="s">
        <v>4</v>
      </c>
      <c r="E2" s="20" t="s">
        <v>5</v>
      </c>
      <c r="F2" s="18" t="s">
        <v>18</v>
      </c>
      <c r="G2" s="19" t="s">
        <v>20</v>
      </c>
      <c r="H2" s="31" t="s">
        <v>23</v>
      </c>
      <c r="I2" s="32" t="s">
        <v>24</v>
      </c>
      <c r="J2" s="31" t="s">
        <v>25</v>
      </c>
      <c r="K2" s="36" t="s">
        <v>26</v>
      </c>
    </row>
    <row r="3" spans="2:11" ht="37.5" customHeight="1" x14ac:dyDescent="0.35">
      <c r="B3" s="163">
        <v>1</v>
      </c>
      <c r="C3" s="164" t="s">
        <v>245</v>
      </c>
      <c r="D3" s="27" t="s">
        <v>246</v>
      </c>
      <c r="E3" s="28" t="s">
        <v>247</v>
      </c>
      <c r="F3" s="29">
        <v>35000000</v>
      </c>
      <c r="G3" s="6" t="s">
        <v>95</v>
      </c>
      <c r="H3" s="45" t="s">
        <v>248</v>
      </c>
      <c r="I3" s="46"/>
      <c r="J3" s="47">
        <v>45414</v>
      </c>
      <c r="K3" s="55" t="s">
        <v>249</v>
      </c>
    </row>
    <row r="4" spans="2:11" ht="46.5" x14ac:dyDescent="0.35">
      <c r="B4" s="163">
        <v>2</v>
      </c>
      <c r="C4" s="164" t="s">
        <v>237</v>
      </c>
      <c r="D4" s="27" t="s">
        <v>238</v>
      </c>
      <c r="E4" s="28" t="s">
        <v>239</v>
      </c>
      <c r="F4" s="29">
        <v>600000</v>
      </c>
      <c r="G4" s="6" t="s">
        <v>33</v>
      </c>
      <c r="H4" s="45" t="s">
        <v>241</v>
      </c>
      <c r="I4" s="46"/>
      <c r="J4" s="47">
        <v>45446</v>
      </c>
      <c r="K4" s="55" t="s">
        <v>249</v>
      </c>
    </row>
    <row r="5" spans="2:11" ht="62" x14ac:dyDescent="0.35">
      <c r="B5" s="163">
        <v>3</v>
      </c>
      <c r="C5" s="164" t="s">
        <v>110</v>
      </c>
      <c r="D5" s="5" t="s">
        <v>111</v>
      </c>
      <c r="E5" s="6" t="s">
        <v>112</v>
      </c>
      <c r="F5" s="11">
        <v>20000000</v>
      </c>
      <c r="G5" s="6" t="s">
        <v>33</v>
      </c>
      <c r="H5" s="45" t="s">
        <v>115</v>
      </c>
      <c r="I5" s="46"/>
      <c r="J5" s="47">
        <v>45372</v>
      </c>
      <c r="K5" s="55" t="s">
        <v>249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A5D77-AD24-488D-9E4B-C28CC68FA024}">
  <dimension ref="B2:K18"/>
  <sheetViews>
    <sheetView zoomScale="58" zoomScaleNormal="58" workbookViewId="0">
      <selection activeCell="P11" sqref="P11"/>
    </sheetView>
  </sheetViews>
  <sheetFormatPr baseColWidth="10" defaultColWidth="11.453125" defaultRowHeight="14.5" x14ac:dyDescent="0.35"/>
  <cols>
    <col min="2" max="2" width="7.54296875" customWidth="1"/>
    <col min="4" max="4" width="82.81640625" customWidth="1"/>
    <col min="6" max="6" width="18.26953125" bestFit="1" customWidth="1"/>
    <col min="11" max="11" width="39.453125" customWidth="1"/>
  </cols>
  <sheetData>
    <row r="2" spans="2:11" ht="93" x14ac:dyDescent="0.35">
      <c r="C2" s="26" t="s">
        <v>3</v>
      </c>
      <c r="D2" s="20" t="s">
        <v>4</v>
      </c>
      <c r="E2" s="20" t="s">
        <v>5</v>
      </c>
      <c r="F2" s="18" t="s">
        <v>18</v>
      </c>
      <c r="G2" s="19" t="s">
        <v>20</v>
      </c>
      <c r="H2" s="31" t="s">
        <v>23</v>
      </c>
      <c r="I2" s="32" t="s">
        <v>24</v>
      </c>
      <c r="J2" s="31" t="s">
        <v>25</v>
      </c>
      <c r="K2" s="36" t="s">
        <v>26</v>
      </c>
    </row>
    <row r="3" spans="2:11" ht="56" customHeight="1" x14ac:dyDescent="0.35">
      <c r="B3" s="163">
        <v>1</v>
      </c>
      <c r="C3" s="38" t="s">
        <v>277</v>
      </c>
      <c r="D3" s="5" t="s">
        <v>278</v>
      </c>
      <c r="E3" s="6" t="s">
        <v>53</v>
      </c>
      <c r="F3" s="11">
        <v>10000000</v>
      </c>
      <c r="G3" s="6" t="s">
        <v>50</v>
      </c>
      <c r="H3" s="41"/>
      <c r="I3" s="42"/>
      <c r="J3" s="43"/>
      <c r="K3" s="39" t="s">
        <v>279</v>
      </c>
    </row>
    <row r="4" spans="2:11" ht="56" customHeight="1" x14ac:dyDescent="0.35">
      <c r="B4" s="163">
        <v>2</v>
      </c>
      <c r="C4" s="38" t="s">
        <v>280</v>
      </c>
      <c r="D4" s="5" t="s">
        <v>99</v>
      </c>
      <c r="E4" s="6" t="s">
        <v>53</v>
      </c>
      <c r="F4" s="11">
        <v>40000000</v>
      </c>
      <c r="G4" s="6" t="s">
        <v>33</v>
      </c>
      <c r="H4" s="41"/>
      <c r="I4" s="42"/>
      <c r="J4" s="43"/>
      <c r="K4" s="39" t="s">
        <v>281</v>
      </c>
    </row>
    <row r="5" spans="2:11" ht="56" customHeight="1" x14ac:dyDescent="0.35">
      <c r="B5" s="163">
        <v>3</v>
      </c>
      <c r="C5" s="38" t="s">
        <v>282</v>
      </c>
      <c r="D5" s="5" t="s">
        <v>283</v>
      </c>
      <c r="E5" s="6" t="s">
        <v>93</v>
      </c>
      <c r="F5" s="11">
        <v>91200</v>
      </c>
      <c r="G5" s="6" t="s">
        <v>33</v>
      </c>
      <c r="H5" s="41"/>
      <c r="I5" s="42"/>
      <c r="J5" s="43"/>
      <c r="K5" s="39" t="s">
        <v>284</v>
      </c>
    </row>
    <row r="6" spans="2:11" ht="56" customHeight="1" x14ac:dyDescent="0.35">
      <c r="B6" s="163">
        <v>4</v>
      </c>
      <c r="C6" s="38" t="s">
        <v>285</v>
      </c>
      <c r="D6" s="5" t="s">
        <v>286</v>
      </c>
      <c r="E6" s="6" t="s">
        <v>112</v>
      </c>
      <c r="F6" s="11">
        <v>30000000</v>
      </c>
      <c r="G6" s="6" t="s">
        <v>50</v>
      </c>
      <c r="H6" s="41"/>
      <c r="I6" s="42"/>
      <c r="J6" s="43"/>
      <c r="K6" s="39" t="s">
        <v>287</v>
      </c>
    </row>
    <row r="7" spans="2:11" ht="56" customHeight="1" x14ac:dyDescent="0.35">
      <c r="B7" s="163">
        <v>5</v>
      </c>
      <c r="C7" s="38" t="s">
        <v>288</v>
      </c>
      <c r="D7" s="5" t="s">
        <v>289</v>
      </c>
      <c r="E7" s="6" t="s">
        <v>185</v>
      </c>
      <c r="F7" s="11">
        <v>26000000</v>
      </c>
      <c r="G7" s="6" t="s">
        <v>55</v>
      </c>
      <c r="H7" s="41"/>
      <c r="I7" s="42"/>
      <c r="J7" s="43"/>
      <c r="K7" s="39" t="s">
        <v>290</v>
      </c>
    </row>
    <row r="8" spans="2:11" ht="34.5" customHeight="1" x14ac:dyDescent="0.35">
      <c r="B8" s="163">
        <v>6</v>
      </c>
      <c r="C8" s="38" t="s">
        <v>291</v>
      </c>
      <c r="D8" s="5" t="s">
        <v>292</v>
      </c>
      <c r="E8" s="6" t="s">
        <v>41</v>
      </c>
      <c r="F8" s="11">
        <v>1000000</v>
      </c>
      <c r="G8" s="6" t="s">
        <v>33</v>
      </c>
      <c r="H8" s="41"/>
      <c r="I8" s="42"/>
      <c r="J8" s="43"/>
      <c r="K8" s="39" t="s">
        <v>293</v>
      </c>
    </row>
    <row r="9" spans="2:11" ht="51" customHeight="1" x14ac:dyDescent="0.35">
      <c r="B9" s="163">
        <v>7</v>
      </c>
      <c r="C9" s="38" t="s">
        <v>294</v>
      </c>
      <c r="D9" s="5" t="s">
        <v>295</v>
      </c>
      <c r="E9" s="6" t="s">
        <v>185</v>
      </c>
      <c r="F9" s="11">
        <v>2000000</v>
      </c>
      <c r="G9" s="6" t="s">
        <v>33</v>
      </c>
      <c r="H9" s="41"/>
      <c r="I9" s="42"/>
      <c r="J9" s="43"/>
      <c r="K9" s="39" t="s">
        <v>296</v>
      </c>
    </row>
    <row r="10" spans="2:11" ht="68.25" customHeight="1" x14ac:dyDescent="0.35">
      <c r="B10" s="163">
        <v>8</v>
      </c>
      <c r="C10" s="38" t="s">
        <v>297</v>
      </c>
      <c r="D10" s="5" t="s">
        <v>298</v>
      </c>
      <c r="E10" s="6" t="s">
        <v>125</v>
      </c>
      <c r="F10" s="11">
        <v>4000000</v>
      </c>
      <c r="G10" s="6" t="s">
        <v>55</v>
      </c>
      <c r="H10" s="41"/>
      <c r="I10" s="42"/>
      <c r="J10" s="43"/>
      <c r="K10" s="39" t="s">
        <v>299</v>
      </c>
    </row>
    <row r="11" spans="2:11" ht="48" customHeight="1" x14ac:dyDescent="0.35">
      <c r="B11" s="163">
        <v>9</v>
      </c>
      <c r="C11" s="38" t="s">
        <v>300</v>
      </c>
      <c r="D11" s="5" t="s">
        <v>301</v>
      </c>
      <c r="E11" s="6" t="s">
        <v>194</v>
      </c>
      <c r="F11" s="11">
        <v>335008.3</v>
      </c>
      <c r="G11" s="6" t="s">
        <v>188</v>
      </c>
      <c r="H11" s="41"/>
      <c r="I11" s="42"/>
      <c r="J11" s="43"/>
      <c r="K11" s="39" t="s">
        <v>302</v>
      </c>
    </row>
    <row r="12" spans="2:11" ht="54.75" customHeight="1" x14ac:dyDescent="0.35">
      <c r="B12" s="163">
        <v>10</v>
      </c>
      <c r="C12" s="38" t="s">
        <v>303</v>
      </c>
      <c r="D12" s="5" t="s">
        <v>304</v>
      </c>
      <c r="E12" s="6" t="s">
        <v>194</v>
      </c>
      <c r="F12" s="11">
        <v>1962053.2</v>
      </c>
      <c r="G12" s="6" t="s">
        <v>188</v>
      </c>
      <c r="H12" s="41"/>
      <c r="I12" s="42"/>
      <c r="J12" s="43"/>
      <c r="K12" s="39" t="s">
        <v>302</v>
      </c>
    </row>
    <row r="13" spans="2:11" ht="57" customHeight="1" x14ac:dyDescent="0.35">
      <c r="B13" s="163">
        <v>11</v>
      </c>
      <c r="C13" s="38" t="s">
        <v>305</v>
      </c>
      <c r="D13" s="5" t="s">
        <v>306</v>
      </c>
      <c r="E13" s="6" t="s">
        <v>185</v>
      </c>
      <c r="F13" s="11">
        <v>2000000</v>
      </c>
      <c r="G13" s="6" t="s">
        <v>188</v>
      </c>
      <c r="H13" s="41"/>
      <c r="I13" s="42"/>
      <c r="J13" s="43"/>
      <c r="K13" s="39" t="s">
        <v>307</v>
      </c>
    </row>
    <row r="14" spans="2:11" ht="37" x14ac:dyDescent="0.35">
      <c r="B14" s="163">
        <v>12</v>
      </c>
      <c r="C14" s="38" t="s">
        <v>123</v>
      </c>
      <c r="D14" s="5" t="s">
        <v>124</v>
      </c>
      <c r="E14" s="6" t="s">
        <v>125</v>
      </c>
      <c r="F14" s="11">
        <v>2000000</v>
      </c>
      <c r="G14" s="6" t="s">
        <v>33</v>
      </c>
      <c r="H14" s="45"/>
      <c r="I14" s="46"/>
      <c r="J14" s="47"/>
      <c r="K14" s="51" t="s">
        <v>310</v>
      </c>
    </row>
    <row r="15" spans="2:11" ht="31" x14ac:dyDescent="0.35">
      <c r="B15" s="163">
        <v>13</v>
      </c>
      <c r="C15" s="38" t="s">
        <v>69</v>
      </c>
      <c r="D15" s="5" t="s">
        <v>70</v>
      </c>
      <c r="E15" s="6" t="s">
        <v>490</v>
      </c>
      <c r="F15" s="11">
        <v>117197425.84999999</v>
      </c>
      <c r="G15" s="6" t="s">
        <v>50</v>
      </c>
      <c r="H15" s="41"/>
      <c r="I15" s="42"/>
      <c r="J15" s="43"/>
      <c r="K15" s="156" t="s">
        <v>585</v>
      </c>
    </row>
    <row r="16" spans="2:11" ht="31" x14ac:dyDescent="0.35">
      <c r="B16" s="163">
        <v>14</v>
      </c>
      <c r="C16" s="38" t="s">
        <v>81</v>
      </c>
      <c r="D16" s="5" t="s">
        <v>82</v>
      </c>
      <c r="E16" s="6" t="s">
        <v>490</v>
      </c>
      <c r="F16" s="11">
        <v>2554903884</v>
      </c>
      <c r="G16" s="6" t="s">
        <v>50</v>
      </c>
      <c r="H16" s="41"/>
      <c r="I16" s="42"/>
      <c r="J16" s="43"/>
      <c r="K16" s="156" t="s">
        <v>585</v>
      </c>
    </row>
    <row r="17" spans="2:11" ht="31" x14ac:dyDescent="0.35">
      <c r="B17" s="163">
        <v>15</v>
      </c>
      <c r="C17" s="38" t="s">
        <v>83</v>
      </c>
      <c r="D17" s="5" t="s">
        <v>84</v>
      </c>
      <c r="E17" s="6" t="s">
        <v>490</v>
      </c>
      <c r="F17" s="11">
        <v>492000000</v>
      </c>
      <c r="G17" s="6" t="s">
        <v>50</v>
      </c>
      <c r="H17" s="41"/>
      <c r="I17" s="42"/>
      <c r="J17" s="43"/>
      <c r="K17" s="156" t="s">
        <v>585</v>
      </c>
    </row>
    <row r="18" spans="2:11" ht="46.5" x14ac:dyDescent="0.35">
      <c r="B18" s="163">
        <v>16</v>
      </c>
      <c r="C18" s="38" t="s">
        <v>74</v>
      </c>
      <c r="D18" s="5" t="s">
        <v>75</v>
      </c>
      <c r="E18" s="6" t="s">
        <v>490</v>
      </c>
      <c r="F18" s="11">
        <v>64399345.269999996</v>
      </c>
      <c r="G18" s="6" t="s">
        <v>50</v>
      </c>
      <c r="H18" s="41"/>
      <c r="I18" s="42"/>
      <c r="J18" s="43"/>
      <c r="K18" s="156" t="s">
        <v>585</v>
      </c>
    </row>
  </sheetData>
  <dataValidations count="1">
    <dataValidation type="list" allowBlank="1" showInputMessage="1" showErrorMessage="1" sqref="G3:G6 G9:G14" xr:uid="{6337D2F7-F1E7-4F44-8BF4-D069A622085A}">
      <formula1>#REF!</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80F5797EAEC644FAAA0F67198DA0F2F" ma:contentTypeVersion="25" ma:contentTypeDescription="Crear nuevo documento." ma:contentTypeScope="" ma:versionID="5b49189fccce4f642f6c2a8984118bc3">
  <xsd:schema xmlns:xsd="http://www.w3.org/2001/XMLSchema" xmlns:xs="http://www.w3.org/2001/XMLSchema" xmlns:p="http://schemas.microsoft.com/office/2006/metadata/properties" xmlns:ns2="ac97bb9e-23e5-4fc6-9ee6-c72095f73f5a" xmlns:ns3="0bc6dcbe-a4d4-4c87-a275-b3ede5252ec3" targetNamespace="http://schemas.microsoft.com/office/2006/metadata/properties" ma:root="true" ma:fieldsID="fc9f176c40cb422136dc62ca736f31fa" ns2:_="" ns3:_="">
    <xsd:import namespace="ac97bb9e-23e5-4fc6-9ee6-c72095f73f5a"/>
    <xsd:import namespace="0bc6dcbe-a4d4-4c87-a275-b3ede5252e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Fechay" minOccurs="0"/>
                <xsd:element ref="ns3:MediaServiceLocation" minOccurs="0"/>
                <xsd:element ref="ns3:Fechayhor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97bb9e-23e5-4fc6-9ee6-c72095f73f5a"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TaxCatchAll" ma:index="14" nillable="true" ma:displayName="Taxonomy Catch All Column" ma:hidden="true" ma:list="{b480f5af-a195-4f01-9ff3-f7c2d5f07d37}" ma:internalName="TaxCatchAll" ma:showField="CatchAllData" ma:web="ac97bb9e-23e5-4fc6-9ee6-c72095f73f5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bc6dcbe-a4d4-4c87-a275-b3ede5252e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a0b5cf01-68cb-42b8-8f51-70862555a24d" ma:termSetId="09814cd3-568e-fe90-9814-8d621ff8fb84" ma:anchorId="fba54fb3-c3e1-fe81-a776-ca4b69148c4d" ma:open="true" ma:isKeyword="false">
      <xsd:complexType>
        <xsd:sequence>
          <xsd:element ref="pc:Terms" minOccurs="0" maxOccurs="1"/>
        </xsd:sequence>
      </xsd:complexType>
    </xsd:element>
    <xsd:element name="Fechay" ma:index="20" nillable="true" ma:displayName="Fecha y" ma:format="DateTime" ma:internalName="Fechay">
      <xsd:simpleType>
        <xsd:restriction base="dms:DateTime"/>
      </xsd:simpleType>
    </xsd:element>
    <xsd:element name="MediaServiceLocation" ma:index="21" nillable="true" ma:displayName="Location" ma:indexed="true" ma:internalName="MediaServiceLocation" ma:readOnly="true">
      <xsd:simpleType>
        <xsd:restriction base="dms:Text"/>
      </xsd:simpleType>
    </xsd:element>
    <xsd:element name="Fechayhora" ma:index="22" nillable="true" ma:displayName="Fecha y hora" ma:description="Fecha y hora" ma:format="DateTime" ma:internalName="Fechayhora">
      <xsd:simpleType>
        <xsd:restriction base="dms:DateTim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c97bb9e-23e5-4fc6-9ee6-c72095f73f5a" xsi:nil="true"/>
    <Fechayhora xmlns="0bc6dcbe-a4d4-4c87-a275-b3ede5252ec3" xsi:nil="true"/>
    <Fechay xmlns="0bc6dcbe-a4d4-4c87-a275-b3ede5252ec3" xsi:nil="true"/>
    <lcf76f155ced4ddcb4097134ff3c332f xmlns="0bc6dcbe-a4d4-4c87-a275-b3ede5252ec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40D033-D6D1-4B8D-A96C-E36D74BA8D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97bb9e-23e5-4fc6-9ee6-c72095f73f5a"/>
    <ds:schemaRef ds:uri="0bc6dcbe-a4d4-4c87-a275-b3ede5252e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2105CA-15E0-43D3-967D-B89C7D6211C6}">
  <ds:schemaRefs>
    <ds:schemaRef ds:uri="http://purl.org/dc/terms/"/>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www.w3.org/XML/1998/namespace"/>
    <ds:schemaRef ds:uri="http://schemas.openxmlformats.org/package/2006/metadata/core-properties"/>
    <ds:schemaRef ds:uri="0bc6dcbe-a4d4-4c87-a275-b3ede5252ec3"/>
    <ds:schemaRef ds:uri="ac97bb9e-23e5-4fc6-9ee6-c72095f73f5a"/>
    <ds:schemaRef ds:uri="http://purl.org/dc/dcmitype/"/>
  </ds:schemaRefs>
</ds:datastoreItem>
</file>

<file path=customXml/itemProps3.xml><?xml version="1.0" encoding="utf-8"?>
<ds:datastoreItem xmlns:ds="http://schemas.openxmlformats.org/officeDocument/2006/customXml" ds:itemID="{7F0E639C-A4E8-46F6-B7BC-D3531E5615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Plan de Compras</vt:lpstr>
      <vt:lpstr>No ingresaron en 2024</vt:lpstr>
      <vt:lpstr>adjudicadas</vt:lpstr>
      <vt:lpstr>Etapas preliminares</vt:lpstr>
      <vt:lpstr>Ingresadas en tramite</vt:lpstr>
      <vt:lpstr>infructuosas</vt:lpstr>
      <vt:lpstr>exclusiones</vt:lpstr>
      <vt:lpstr>'Plan de Compras'!Área_de_impresión</vt:lpstr>
      <vt:lpstr>'Plan de Compras'!Títulos_a_imprimir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Zaida Barboza Hernandez</dc:creator>
  <cp:keywords/>
  <dc:description/>
  <cp:lastModifiedBy>Carlos Barquero Trigueros</cp:lastModifiedBy>
  <cp:revision/>
  <dcterms:created xsi:type="dcterms:W3CDTF">2024-01-09T16:49:29Z</dcterms:created>
  <dcterms:modified xsi:type="dcterms:W3CDTF">2025-01-25T03:04:07Z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0x010100880F5797EAEC644FAAA0F67198DA0F2F</vt:lpwstr>
  </property>
  <property fmtid="{D5CDD505-2E9C-101B-9397-08002B2CF9AE}" pid="3" name="MediaServiceImageTags">
    <vt:lpwstr/>
  </property>
</Properties>
</file>